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BuÇalışmaKitabı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stafa.ture\Desktop\"/>
    </mc:Choice>
  </mc:AlternateContent>
  <xr:revisionPtr revIDLastSave="0" documentId="8_{5EE5F383-9D9A-43AA-87DB-AD296C06F534}" xr6:coauthVersionLast="47" xr6:coauthVersionMax="47" xr10:uidLastSave="{00000000-0000-0000-0000-000000000000}"/>
  <bookViews>
    <workbookView xWindow="-108" yWindow="-108" windowWidth="23256" windowHeight="12456" tabRatio="932" xr2:uid="{00000000-000D-0000-FFFF-FFFF00000000}"/>
  </bookViews>
  <sheets>
    <sheet name="AYDIN - EFELER" sheetId="166" r:id="rId1"/>
    <sheet name="AYDIN - BOZDOĞAN" sheetId="167" r:id="rId2"/>
    <sheet name="AYDIN - ÇİNE" sheetId="168" r:id="rId3"/>
    <sheet name="AYDIN - GERMENCİK" sheetId="169" r:id="rId4"/>
    <sheet name="AYDIN - KARACASU" sheetId="170" r:id="rId5"/>
    <sheet name="AYDIN - KOÇARLI" sheetId="171" r:id="rId6"/>
    <sheet name="AYDIN - KUŞADASI" sheetId="172" r:id="rId7"/>
    <sheet name="AYDIN - KUYUCAK" sheetId="173" r:id="rId8"/>
    <sheet name="AYDIN - NAZİLLİ" sheetId="174" r:id="rId9"/>
    <sheet name="AYDIN - SÖKE" sheetId="175" r:id="rId10"/>
    <sheet name="AYDIN - SULTANHİSAR" sheetId="176" r:id="rId11"/>
    <sheet name="AYDIN - YENİPAZAR" sheetId="177" r:id="rId12"/>
    <sheet name="AYDIN - BUHARKENT" sheetId="178" r:id="rId13"/>
    <sheet name="AYDIN - İNCİRLİOVA" sheetId="179" r:id="rId14"/>
    <sheet name="AYDIN - KARPUZLU" sheetId="180" r:id="rId15"/>
    <sheet name="AYDIN - KÖŞK" sheetId="181" r:id="rId16"/>
    <sheet name="AYDIN - DİDİM" sheetId="182" r:id="rId17"/>
    <sheet name="DENİZLİ - MERKEZEFENDİ" sheetId="183" r:id="rId18"/>
    <sheet name="DENİZLİ - ACIPAYAM" sheetId="184" r:id="rId19"/>
    <sheet name="DENİZLİ - BABADAĞ" sheetId="185" r:id="rId20"/>
    <sheet name="DENİZLİ - BAKLAN" sheetId="186" r:id="rId21"/>
    <sheet name="DENİZLİ - BEKİLLİ" sheetId="187" r:id="rId22"/>
    <sheet name="DENİZLİ - BEYAĞAÇ" sheetId="188" r:id="rId23"/>
    <sheet name="DENİZLİ - BOZKURT" sheetId="189" r:id="rId24"/>
    <sheet name="DENİZLİ - BULDAN" sheetId="190" r:id="rId25"/>
    <sheet name="DENİZLİ - ÇAL" sheetId="191" r:id="rId26"/>
    <sheet name="DENİZLİ - ÇAMELİ" sheetId="192" r:id="rId27"/>
    <sheet name="DENİZLİ - ÇARDAK" sheetId="193" r:id="rId28"/>
    <sheet name="DENİZLİ - ÇİVRİL" sheetId="194" r:id="rId29"/>
    <sheet name="DENİZLİ - GÜNEY" sheetId="195" r:id="rId30"/>
    <sheet name="DENİZLİ - HONAZ" sheetId="196" r:id="rId31"/>
    <sheet name="DENİZLİ - KALE" sheetId="197" r:id="rId32"/>
    <sheet name="DENİZLİ - SARAYKÖY" sheetId="198" r:id="rId33"/>
    <sheet name="DENİZLİ - SERİNHİSAR" sheetId="225" r:id="rId34"/>
    <sheet name="DENİZLİ - TAVAS" sheetId="199" r:id="rId35"/>
    <sheet name="DENİZLİ - PAMUKKALE" sheetId="201" r:id="rId36"/>
    <sheet name="MUĞLA - MENTEŞE" sheetId="202" r:id="rId37"/>
    <sheet name="MUĞLA - BODRUM" sheetId="203" r:id="rId38"/>
    <sheet name="MUĞLA - DALAMAN" sheetId="204" r:id="rId39"/>
    <sheet name="MUĞLA - DATÇA" sheetId="205" r:id="rId40"/>
    <sheet name="MUĞLA - FETHİYE" sheetId="206" r:id="rId41"/>
    <sheet name="MUĞLA - KÖYCEĞİZ" sheetId="207" r:id="rId42"/>
    <sheet name="MUĞLA - MARMARİS" sheetId="208" r:id="rId43"/>
    <sheet name="MUĞLA - MİLAS" sheetId="209" r:id="rId44"/>
    <sheet name="MUĞLA - ORTACA" sheetId="210" r:id="rId45"/>
    <sheet name="MUĞLA - ULA" sheetId="211" r:id="rId46"/>
    <sheet name="MUĞLA - YATAĞAN" sheetId="212" r:id="rId47"/>
    <sheet name="MUĞLA - KAVAKLIDERE" sheetId="213" r:id="rId48"/>
    <sheet name="MUĞLA - SEYDİKEMER" sheetId="214" r:id="rId49"/>
    <sheet name="Sayfa4" sheetId="229" state="hidden" r:id="rId50"/>
    <sheet name="Sayfa2" sheetId="227" state="hidden" r:id="rId51"/>
    <sheet name="Sayfa1" sheetId="226" state="hidden" r:id="rId52"/>
  </sheets>
  <definedNames>
    <definedName name="ABONE">#REF!</definedName>
    <definedName name="ABONE1">#REF!</definedName>
    <definedName name="ABONE2">#REF!</definedName>
    <definedName name="ANLASMA">#REF!</definedName>
    <definedName name="BİLDİRİM">#REF!</definedName>
    <definedName name="İL">#REF!</definedName>
    <definedName name="İLÇE">#REF!</definedName>
    <definedName name="KAYNAK">#REF!</definedName>
    <definedName name="MESKEN">#REF!</definedName>
    <definedName name="MESKENAG2">#REF!</definedName>
    <definedName name="MESKENOG2">#REF!</definedName>
    <definedName name="SANAYI">#REF!</definedName>
    <definedName name="SANAYIAG2">#REF!</definedName>
    <definedName name="SANAYIOG2">#REF!</definedName>
    <definedName name="SEBEP">#REF!</definedName>
    <definedName name="SÜRE">#REF!</definedName>
    <definedName name="TARIMSAL">#REF!</definedName>
    <definedName name="TARIMSALAG2">#REF!</definedName>
    <definedName name="TARIMSALOG2">#REF!</definedName>
    <definedName name="TICARETHANE">#REF!</definedName>
    <definedName name="TICARETHANEAG2">#REF!</definedName>
    <definedName name="TICARETHANEOG2">#REF!</definedName>
    <definedName name="TOPLAM">#REF!</definedName>
    <definedName name="TUKETI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229" l="1"/>
  <c r="F6" i="229"/>
  <c r="G6" i="229"/>
  <c r="I6" i="229"/>
  <c r="J6" i="229"/>
  <c r="L6" i="229"/>
  <c r="M6" i="229"/>
  <c r="C6" i="229"/>
  <c r="D5" i="229"/>
  <c r="F5" i="229"/>
  <c r="G5" i="229"/>
  <c r="I5" i="229"/>
  <c r="J5" i="229"/>
  <c r="L5" i="229"/>
  <c r="M5" i="229"/>
  <c r="C5" i="229"/>
  <c r="D4" i="229"/>
  <c r="D3" i="229" s="1"/>
  <c r="F4" i="229"/>
  <c r="F3" i="229" s="1"/>
  <c r="G4" i="229"/>
  <c r="I4" i="229"/>
  <c r="J4" i="229"/>
  <c r="L4" i="229"/>
  <c r="M4" i="229"/>
  <c r="C4" i="229"/>
  <c r="C3" i="229" s="1"/>
  <c r="N8" i="229"/>
  <c r="N9" i="229"/>
  <c r="N10" i="229"/>
  <c r="N11" i="229"/>
  <c r="N12" i="229"/>
  <c r="N13" i="229"/>
  <c r="N14" i="229"/>
  <c r="N15" i="229"/>
  <c r="N16" i="229"/>
  <c r="N17" i="229"/>
  <c r="N18" i="229"/>
  <c r="N19" i="229"/>
  <c r="N20" i="229"/>
  <c r="N21" i="229"/>
  <c r="N22" i="229"/>
  <c r="N23" i="229"/>
  <c r="N24" i="229"/>
  <c r="N25" i="229"/>
  <c r="N26" i="229"/>
  <c r="N27" i="229"/>
  <c r="N28" i="229"/>
  <c r="N29" i="229"/>
  <c r="N30" i="229"/>
  <c r="N31" i="229"/>
  <c r="N32" i="229"/>
  <c r="N33" i="229"/>
  <c r="N34" i="229"/>
  <c r="N35" i="229"/>
  <c r="N36" i="229"/>
  <c r="N37" i="229"/>
  <c r="N38" i="229"/>
  <c r="N39" i="229"/>
  <c r="N40" i="229"/>
  <c r="N41" i="229"/>
  <c r="N42" i="229"/>
  <c r="N43" i="229"/>
  <c r="N44" i="229"/>
  <c r="N45" i="229"/>
  <c r="N46" i="229"/>
  <c r="N47" i="229"/>
  <c r="N48" i="229"/>
  <c r="N49" i="229"/>
  <c r="N50" i="229"/>
  <c r="N51" i="229"/>
  <c r="N52" i="229"/>
  <c r="N53" i="229"/>
  <c r="N54" i="229"/>
  <c r="N55" i="229"/>
  <c r="N7" i="229"/>
  <c r="K8" i="229"/>
  <c r="K9" i="229"/>
  <c r="K10" i="229"/>
  <c r="K11" i="229"/>
  <c r="K12" i="229"/>
  <c r="K13" i="229"/>
  <c r="K14" i="229"/>
  <c r="K15" i="229"/>
  <c r="K16" i="229"/>
  <c r="K17" i="229"/>
  <c r="K18" i="229"/>
  <c r="K19" i="229"/>
  <c r="K20" i="229"/>
  <c r="K21" i="229"/>
  <c r="K22" i="229"/>
  <c r="K23" i="229"/>
  <c r="K24" i="229"/>
  <c r="K25" i="229"/>
  <c r="K26" i="229"/>
  <c r="K27" i="229"/>
  <c r="K28" i="229"/>
  <c r="K29" i="229"/>
  <c r="K30" i="229"/>
  <c r="K31" i="229"/>
  <c r="K32" i="229"/>
  <c r="K33" i="229"/>
  <c r="K34" i="229"/>
  <c r="K35" i="229"/>
  <c r="K36" i="229"/>
  <c r="K37" i="229"/>
  <c r="K38" i="229"/>
  <c r="K39" i="229"/>
  <c r="K40" i="229"/>
  <c r="K41" i="229"/>
  <c r="K42" i="229"/>
  <c r="K43" i="229"/>
  <c r="K44" i="229"/>
  <c r="K45" i="229"/>
  <c r="K46" i="229"/>
  <c r="K47" i="229"/>
  <c r="K48" i="229"/>
  <c r="K49" i="229"/>
  <c r="K50" i="229"/>
  <c r="K51" i="229"/>
  <c r="K52" i="229"/>
  <c r="K53" i="229"/>
  <c r="K54" i="229"/>
  <c r="K55" i="229"/>
  <c r="K7" i="229"/>
  <c r="H8" i="229"/>
  <c r="H9" i="229"/>
  <c r="H10" i="229"/>
  <c r="H11" i="229"/>
  <c r="H12" i="229"/>
  <c r="H13" i="229"/>
  <c r="H14" i="229"/>
  <c r="H15" i="229"/>
  <c r="H16" i="229"/>
  <c r="H17" i="229"/>
  <c r="H18" i="229"/>
  <c r="H19" i="229"/>
  <c r="H20" i="229"/>
  <c r="H21" i="229"/>
  <c r="H22" i="229"/>
  <c r="H23" i="229"/>
  <c r="H24" i="229"/>
  <c r="H25" i="229"/>
  <c r="H26" i="229"/>
  <c r="H27" i="229"/>
  <c r="O27" i="229" s="1"/>
  <c r="H28" i="229"/>
  <c r="H29" i="229"/>
  <c r="H30" i="229"/>
  <c r="H31" i="229"/>
  <c r="H32" i="229"/>
  <c r="H33" i="229"/>
  <c r="H34" i="229"/>
  <c r="H35" i="229"/>
  <c r="H36" i="229"/>
  <c r="H37" i="229"/>
  <c r="H38" i="229"/>
  <c r="H39" i="229"/>
  <c r="H40" i="229"/>
  <c r="H41" i="229"/>
  <c r="H42" i="229"/>
  <c r="H43" i="229"/>
  <c r="H44" i="229"/>
  <c r="H45" i="229"/>
  <c r="H46" i="229"/>
  <c r="H47" i="229"/>
  <c r="H48" i="229"/>
  <c r="H49" i="229"/>
  <c r="H50" i="229"/>
  <c r="H51" i="229"/>
  <c r="H52" i="229"/>
  <c r="H53" i="229"/>
  <c r="H54" i="229"/>
  <c r="H55" i="229"/>
  <c r="H7" i="229"/>
  <c r="E8" i="229"/>
  <c r="E9" i="229"/>
  <c r="E10" i="229"/>
  <c r="O10" i="229" s="1"/>
  <c r="E11" i="229"/>
  <c r="E12" i="229"/>
  <c r="E13" i="229"/>
  <c r="E14" i="229"/>
  <c r="O14" i="229" s="1"/>
  <c r="E15" i="229"/>
  <c r="O15" i="229" s="1"/>
  <c r="E16" i="229"/>
  <c r="O16" i="229" s="1"/>
  <c r="E17" i="229"/>
  <c r="E18" i="229"/>
  <c r="E19" i="229"/>
  <c r="E20" i="229"/>
  <c r="E21" i="229"/>
  <c r="E22" i="229"/>
  <c r="O22" i="229" s="1"/>
  <c r="E23" i="229"/>
  <c r="E24" i="229"/>
  <c r="E25" i="229"/>
  <c r="E26" i="229"/>
  <c r="O26" i="229" s="1"/>
  <c r="E27" i="229"/>
  <c r="E28" i="229"/>
  <c r="E29" i="229"/>
  <c r="E30" i="229"/>
  <c r="E31" i="229"/>
  <c r="O31" i="229" s="1"/>
  <c r="E32" i="229"/>
  <c r="E33" i="229"/>
  <c r="E34" i="229"/>
  <c r="O34" i="229" s="1"/>
  <c r="E35" i="229"/>
  <c r="E36" i="229"/>
  <c r="E37" i="229"/>
  <c r="E38" i="229"/>
  <c r="O38" i="229" s="1"/>
  <c r="E39" i="229"/>
  <c r="O39" i="229" s="1"/>
  <c r="E40" i="229"/>
  <c r="O40" i="229" s="1"/>
  <c r="E41" i="229"/>
  <c r="E42" i="229"/>
  <c r="E43" i="229"/>
  <c r="E44" i="229"/>
  <c r="E45" i="229"/>
  <c r="E46" i="229"/>
  <c r="O46" i="229" s="1"/>
  <c r="E47" i="229"/>
  <c r="E48" i="229"/>
  <c r="E49" i="229"/>
  <c r="E50" i="229"/>
  <c r="O50" i="229" s="1"/>
  <c r="E51" i="229"/>
  <c r="E52" i="229"/>
  <c r="E53" i="229"/>
  <c r="E54" i="229"/>
  <c r="O54" i="229" s="1"/>
  <c r="E55" i="229"/>
  <c r="O55" i="229" s="1"/>
  <c r="E7" i="229"/>
  <c r="O41" i="229" l="1"/>
  <c r="O33" i="229"/>
  <c r="O17" i="229"/>
  <c r="O9" i="229"/>
  <c r="K5" i="229"/>
  <c r="O53" i="229"/>
  <c r="O45" i="229"/>
  <c r="O29" i="229"/>
  <c r="O21" i="229"/>
  <c r="O52" i="229"/>
  <c r="O51" i="229"/>
  <c r="O43" i="229"/>
  <c r="O19" i="229"/>
  <c r="N5" i="229"/>
  <c r="N3" i="229" s="1"/>
  <c r="O7" i="229"/>
  <c r="O44" i="229"/>
  <c r="O32" i="229"/>
  <c r="O20" i="229"/>
  <c r="O8" i="229"/>
  <c r="H4" i="229"/>
  <c r="O42" i="229"/>
  <c r="O30" i="229"/>
  <c r="O18" i="229"/>
  <c r="H6" i="229"/>
  <c r="K4" i="229"/>
  <c r="K6" i="229"/>
  <c r="N4" i="229"/>
  <c r="N6" i="229"/>
  <c r="O28" i="229"/>
  <c r="M3" i="229"/>
  <c r="O37" i="229"/>
  <c r="O13" i="229"/>
  <c r="J3" i="229"/>
  <c r="L3" i="229"/>
  <c r="O49" i="229"/>
  <c r="O25" i="229"/>
  <c r="O48" i="229"/>
  <c r="O36" i="229"/>
  <c r="E5" i="229"/>
  <c r="O12" i="229"/>
  <c r="I3" i="229"/>
  <c r="O47" i="229"/>
  <c r="O35" i="229"/>
  <c r="O23" i="229"/>
  <c r="O11" i="229"/>
  <c r="H5" i="229"/>
  <c r="G3" i="229"/>
  <c r="O24" i="229"/>
  <c r="E4" i="229"/>
  <c r="E6" i="229"/>
  <c r="P4" i="227"/>
  <c r="P5" i="227"/>
  <c r="P6" i="227"/>
  <c r="P7" i="227"/>
  <c r="P8" i="227"/>
  <c r="P9" i="227"/>
  <c r="P10" i="227"/>
  <c r="P11" i="227"/>
  <c r="P12" i="227"/>
  <c r="P13" i="227"/>
  <c r="P14" i="227"/>
  <c r="P15" i="227"/>
  <c r="P16" i="227"/>
  <c r="P17" i="227"/>
  <c r="P18" i="227"/>
  <c r="P19" i="227"/>
  <c r="P20" i="227"/>
  <c r="P21" i="227"/>
  <c r="P22" i="227"/>
  <c r="P23" i="227"/>
  <c r="P24" i="227"/>
  <c r="P25" i="227"/>
  <c r="P26" i="227"/>
  <c r="P27" i="227"/>
  <c r="P28" i="227"/>
  <c r="P29" i="227"/>
  <c r="P30" i="227"/>
  <c r="P31" i="227"/>
  <c r="P32" i="227"/>
  <c r="P33" i="227"/>
  <c r="P34" i="227"/>
  <c r="P35" i="227"/>
  <c r="P36" i="227"/>
  <c r="P37" i="227"/>
  <c r="P38" i="227"/>
  <c r="P39" i="227"/>
  <c r="P40" i="227"/>
  <c r="P41" i="227"/>
  <c r="P42" i="227"/>
  <c r="P43" i="227"/>
  <c r="P44" i="227"/>
  <c r="P45" i="227"/>
  <c r="P46" i="227"/>
  <c r="P47" i="227"/>
  <c r="P48" i="227"/>
  <c r="P49" i="227"/>
  <c r="P50" i="227"/>
  <c r="P51" i="227"/>
  <c r="P52" i="227"/>
  <c r="P53" i="227"/>
  <c r="P54" i="227"/>
  <c r="P55" i="227"/>
  <c r="P3" i="227"/>
  <c r="K3" i="229" l="1"/>
  <c r="H3" i="229"/>
  <c r="O6" i="229"/>
  <c r="O5" i="229"/>
  <c r="O4" i="229"/>
  <c r="E3" i="229"/>
  <c r="O3" i="229" s="1"/>
</calcChain>
</file>

<file path=xl/sharedStrings.xml><?xml version="1.0" encoding="utf-8"?>
<sst xmlns="http://schemas.openxmlformats.org/spreadsheetml/2006/main" count="6130" uniqueCount="155">
  <si>
    <t>AG</t>
  </si>
  <si>
    <t>OG</t>
  </si>
  <si>
    <t>Dışsal</t>
  </si>
  <si>
    <t>Güvenlik</t>
  </si>
  <si>
    <t>T.C. ENERJİ PİYASASI DÜZENLEME KURUMU</t>
  </si>
  <si>
    <t>Form No</t>
  </si>
  <si>
    <t>EPF-02</t>
  </si>
  <si>
    <t>Form Adı</t>
  </si>
  <si>
    <t>Form Versiyonu</t>
  </si>
  <si>
    <t>Lisans No</t>
  </si>
  <si>
    <t>Vergi No</t>
  </si>
  <si>
    <t>Lisans Sahibi Unvanı</t>
  </si>
  <si>
    <t>Yıl</t>
  </si>
  <si>
    <t>Dönem</t>
  </si>
  <si>
    <t>İli</t>
  </si>
  <si>
    <t>KAYNAK</t>
  </si>
  <si>
    <t>SEBEP</t>
  </si>
  <si>
    <t xml:space="preserve">AG </t>
  </si>
  <si>
    <t>TÜM BÖLGE</t>
  </si>
  <si>
    <t>İL-1</t>
  </si>
  <si>
    <t>İL-2</t>
  </si>
  <si>
    <t>İL-3</t>
  </si>
  <si>
    <t>İlçesi</t>
  </si>
  <si>
    <t>Şebeke İşletmecisi</t>
  </si>
  <si>
    <t>AÇIKLAMALAR:</t>
  </si>
  <si>
    <t>Mesken</t>
  </si>
  <si>
    <t>Tarımsal Sulama</t>
  </si>
  <si>
    <t>Ticarethane</t>
  </si>
  <si>
    <t xml:space="preserve">Sanayi </t>
  </si>
  <si>
    <t>Genel Toplam</t>
  </si>
  <si>
    <t>Toplam</t>
  </si>
  <si>
    <r>
      <t>Kullanıcı Sayıları (U</t>
    </r>
    <r>
      <rPr>
        <b/>
        <vertAlign val="subscript"/>
        <sz val="11"/>
        <color theme="1"/>
        <rFont val="Times New Roman"/>
        <family val="1"/>
        <charset val="162"/>
      </rPr>
      <t>top</t>
    </r>
    <r>
      <rPr>
        <b/>
        <sz val="11"/>
        <color theme="1"/>
        <rFont val="Times New Roman"/>
        <family val="1"/>
        <charset val="162"/>
      </rPr>
      <t>)</t>
    </r>
  </si>
  <si>
    <r>
      <t>Ortalama Tüketimlerin Toplamı (OT</t>
    </r>
    <r>
      <rPr>
        <b/>
        <vertAlign val="subscript"/>
        <sz val="11"/>
        <color theme="1"/>
        <rFont val="Times New Roman"/>
        <family val="1"/>
        <charset val="162"/>
      </rPr>
      <t>top</t>
    </r>
    <r>
      <rPr>
        <b/>
        <sz val="11"/>
        <color theme="1"/>
        <rFont val="Times New Roman"/>
        <family val="1"/>
        <charset val="162"/>
      </rPr>
      <t>) (kWh)</t>
    </r>
  </si>
  <si>
    <t>ODE BİLDİRİMSİZ</t>
  </si>
  <si>
    <t>ODE BİLDİRİMLİ</t>
  </si>
  <si>
    <t>C-	ODE Gösterge Hesabında Kullanılan Bilgiler</t>
  </si>
  <si>
    <t xml:space="preserve">1- Ortalama Dağıtılmayan Enerji Bildirimsiz ve Bildirimli Gösterge Tablosu tüketici grubu ve bağlantı seviyesine uygun olarak doldurulur.  </t>
  </si>
  <si>
    <t xml:space="preserve">2- Dağıtım bölgesi, il, tüketici grubu ve bağlantı seviyesine göre göstergelerin hesaplanmasında dağıtılmayan enerji tablosunun ilgili kayıtları ve bu göstergelere ilişkin tüketici grubuna uygun kullanıcı sayıları kullanılır.  </t>
  </si>
  <si>
    <t>3- İl bazlı raporlanan ODE tablosunda, “C) ODE Gösterge Hesabında Kullanılan Bilgiler”de tablonun doldurulduğu ilin değerlerine yer verilir.</t>
  </si>
  <si>
    <t>4- ODE göstergeleri kWh/kullanıcı olarak hesaplanır</t>
  </si>
  <si>
    <t>Kalite Göstergeleri (Tablo 4)</t>
  </si>
  <si>
    <t>AYDIN</t>
  </si>
  <si>
    <t>DENİZLİ</t>
  </si>
  <si>
    <t>MUĞLA</t>
  </si>
  <si>
    <t>EFELER</t>
  </si>
  <si>
    <t>BOZDOĞAN</t>
  </si>
  <si>
    <t>ÇİNE</t>
  </si>
  <si>
    <t>GERMENCİK</t>
  </si>
  <si>
    <t>KARACASU</t>
  </si>
  <si>
    <t>KOÇARLI</t>
  </si>
  <si>
    <t>KUŞADASI</t>
  </si>
  <si>
    <t>KUYUCAK</t>
  </si>
  <si>
    <t>NAZİLLİ</t>
  </si>
  <si>
    <t>SÖKE</t>
  </si>
  <si>
    <t>SULTANHİSAR</t>
  </si>
  <si>
    <t>YENİPAZAR</t>
  </si>
  <si>
    <t>BUHARKENT</t>
  </si>
  <si>
    <t>İNCİRLİOVA</t>
  </si>
  <si>
    <t>KARPUZLU</t>
  </si>
  <si>
    <t>KÖŞK</t>
  </si>
  <si>
    <t>DİDİM</t>
  </si>
  <si>
    <t>MERKEZEFENDİ</t>
  </si>
  <si>
    <t>ACIPAYAM</t>
  </si>
  <si>
    <t>BABADAĞ</t>
  </si>
  <si>
    <t>BAKLAN</t>
  </si>
  <si>
    <t>BEKİLLİ</t>
  </si>
  <si>
    <t>BEYAĞAÇ</t>
  </si>
  <si>
    <t>BOZKURT</t>
  </si>
  <si>
    <t>BULDAN</t>
  </si>
  <si>
    <t>ÇAL</t>
  </si>
  <si>
    <t>ÇAMELİ</t>
  </si>
  <si>
    <t>ÇARDAK</t>
  </si>
  <si>
    <t>ÇİVRİL</t>
  </si>
  <si>
    <t>GÜNEY</t>
  </si>
  <si>
    <t>HONAZ</t>
  </si>
  <si>
    <t>KALE</t>
  </si>
  <si>
    <t>SARAYKÖY</t>
  </si>
  <si>
    <t>SERİNHİSAR</t>
  </si>
  <si>
    <t>TAVAS</t>
  </si>
  <si>
    <t>PAMUKKALE</t>
  </si>
  <si>
    <t>MENTEŞE</t>
  </si>
  <si>
    <t>BODRUM</t>
  </si>
  <si>
    <t>DALAMAN</t>
  </si>
  <si>
    <t>DATÇA</t>
  </si>
  <si>
    <t>FETHİYE</t>
  </si>
  <si>
    <t>KÖYCEĞİZ</t>
  </si>
  <si>
    <t>MARMARİS</t>
  </si>
  <si>
    <t>MİLAS</t>
  </si>
  <si>
    <t>ORTACA</t>
  </si>
  <si>
    <t>ULA</t>
  </si>
  <si>
    <t>YATAĞAN</t>
  </si>
  <si>
    <t>KAVAKLIDERE</t>
  </si>
  <si>
    <t>SEYDİKEMER</t>
  </si>
  <si>
    <t>Toplam Mesken</t>
  </si>
  <si>
    <t>Sanayi</t>
  </si>
  <si>
    <t>Toplam Sanayi</t>
  </si>
  <si>
    <t>Toplam Tarımsal Sulama</t>
  </si>
  <si>
    <t>Toplam Ticarethane</t>
  </si>
  <si>
    <t>IL_KODU</t>
  </si>
  <si>
    <t>IL_ADI</t>
  </si>
  <si>
    <t>BOLGE_ADI</t>
  </si>
  <si>
    <t xml:space="preserve">BOZDOĞAN                      </t>
  </si>
  <si>
    <t xml:space="preserve">BUHARKENT                     </t>
  </si>
  <si>
    <t xml:space="preserve">ÇİNE                          </t>
  </si>
  <si>
    <t xml:space="preserve">DİDİM                         </t>
  </si>
  <si>
    <t xml:space="preserve">GERMENCİK                     </t>
  </si>
  <si>
    <t xml:space="preserve">İNCİRLİOVA                    </t>
  </si>
  <si>
    <t xml:space="preserve">KARACASU                      </t>
  </si>
  <si>
    <t xml:space="preserve">KARPUZLU                      </t>
  </si>
  <si>
    <t xml:space="preserve">KOÇARLI                       </t>
  </si>
  <si>
    <t xml:space="preserve">KÖŞK                          </t>
  </si>
  <si>
    <t xml:space="preserve">KUŞADASI                      </t>
  </si>
  <si>
    <t xml:space="preserve">KUYUCAK                       </t>
  </si>
  <si>
    <t xml:space="preserve">NAZİLLİ                       </t>
  </si>
  <si>
    <t xml:space="preserve">SÖKE                          </t>
  </si>
  <si>
    <t xml:space="preserve">SULTANHİSAR                   </t>
  </si>
  <si>
    <t xml:space="preserve">YENİPAZAR                     </t>
  </si>
  <si>
    <t xml:space="preserve">ACIPAYAM                      </t>
  </si>
  <si>
    <t xml:space="preserve">BABADAĞ                       </t>
  </si>
  <si>
    <t xml:space="preserve">BAKLAN                        </t>
  </si>
  <si>
    <t xml:space="preserve">BEKİLLİ                       </t>
  </si>
  <si>
    <t xml:space="preserve">BEYAĞAÇ                       </t>
  </si>
  <si>
    <t xml:space="preserve">BOZKURT                       </t>
  </si>
  <si>
    <t xml:space="preserve">BULDAN                        </t>
  </si>
  <si>
    <t xml:space="preserve">ÇAL                           </t>
  </si>
  <si>
    <t xml:space="preserve">ÇAMELİ                        </t>
  </si>
  <si>
    <t xml:space="preserve">ÇARDAK                        </t>
  </si>
  <si>
    <t xml:space="preserve">ÇİVRİL                        </t>
  </si>
  <si>
    <t xml:space="preserve">GÜNEY                         </t>
  </si>
  <si>
    <t xml:space="preserve">HONAZ                         </t>
  </si>
  <si>
    <t xml:space="preserve">KALE                          </t>
  </si>
  <si>
    <t xml:space="preserve">PAMUKKALE                     </t>
  </si>
  <si>
    <t xml:space="preserve">SARAYKÖY                      </t>
  </si>
  <si>
    <t xml:space="preserve">SERİNHİSAR                    </t>
  </si>
  <si>
    <t xml:space="preserve">TAVAS                         </t>
  </si>
  <si>
    <t xml:space="preserve">BODRUM                        </t>
  </si>
  <si>
    <t xml:space="preserve">DALAMAN                       </t>
  </si>
  <si>
    <t xml:space="preserve">DATÇA                         </t>
  </si>
  <si>
    <t xml:space="preserve">FETHİYE                       </t>
  </si>
  <si>
    <t xml:space="preserve">KAVAKLIDERE                   </t>
  </si>
  <si>
    <t xml:space="preserve">KÖYCEĞİZ                      </t>
  </si>
  <si>
    <t xml:space="preserve">MARMARİS                      </t>
  </si>
  <si>
    <t xml:space="preserve">MİLAS                         </t>
  </si>
  <si>
    <t xml:space="preserve">ORTACA                        </t>
  </si>
  <si>
    <t xml:space="preserve">SEYDİKEMER                    </t>
  </si>
  <si>
    <t xml:space="preserve">ULA                           </t>
  </si>
  <si>
    <t xml:space="preserve">YATAĞAN                       </t>
  </si>
  <si>
    <t>İLÇE</t>
  </si>
  <si>
    <t>TOPLAM</t>
  </si>
  <si>
    <t>İL</t>
  </si>
  <si>
    <t>Mücbir</t>
  </si>
  <si>
    <t>İletim</t>
  </si>
  <si>
    <t>Dağıtım-OG</t>
  </si>
  <si>
    <t>Dağıtım-AG</t>
  </si>
  <si>
    <t>Anlaşma Güçlerinin Toplamı (AGtop)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</si>
</sst>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vertAlign val="subscript"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2" fillId="0" borderId="0"/>
    <xf numFmtId="0" fontId="22" fillId="0" borderId="0"/>
    <xf numFmtId="43" fontId="2" fillId="0" borderId="0" applyFont="0" applyFill="0" applyBorder="0" applyAlignment="0" applyProtection="0"/>
  </cellStyleXfs>
  <cellXfs count="69">
    <xf numFmtId="0" fontId="0" fillId="0" borderId="0" xfId="0"/>
    <xf numFmtId="0" fontId="20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vertical="center"/>
    </xf>
    <xf numFmtId="0" fontId="20" fillId="0" borderId="1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" fontId="21" fillId="0" borderId="0" xfId="0" applyNumberFormat="1" applyFont="1" applyAlignment="1">
      <alignment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2" fontId="24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3" borderId="10" xfId="0" applyFont="1" applyFill="1" applyBorder="1"/>
    <xf numFmtId="0" fontId="1" fillId="0" borderId="10" xfId="43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3" fontId="0" fillId="0" borderId="17" xfId="0" applyNumberFormat="1" applyBorder="1"/>
    <xf numFmtId="43" fontId="0" fillId="0" borderId="20" xfId="0" applyNumberFormat="1" applyBorder="1"/>
    <xf numFmtId="43" fontId="0" fillId="0" borderId="19" xfId="0" applyNumberFormat="1" applyBorder="1"/>
    <xf numFmtId="0" fontId="0" fillId="0" borderId="22" xfId="0" applyBorder="1"/>
    <xf numFmtId="43" fontId="0" fillId="0" borderId="22" xfId="0" applyNumberFormat="1" applyBorder="1"/>
    <xf numFmtId="43" fontId="0" fillId="0" borderId="0" xfId="0" applyNumberFormat="1"/>
    <xf numFmtId="43" fontId="0" fillId="0" borderId="23" xfId="0" applyNumberFormat="1" applyBorder="1"/>
    <xf numFmtId="0" fontId="0" fillId="0" borderId="24" xfId="0" applyBorder="1"/>
    <xf numFmtId="0" fontId="0" fillId="0" borderId="25" xfId="0" applyBorder="1"/>
    <xf numFmtId="43" fontId="0" fillId="0" borderId="24" xfId="0" applyNumberFormat="1" applyBorder="1"/>
    <xf numFmtId="43" fontId="0" fillId="0" borderId="26" xfId="0" applyNumberFormat="1" applyBorder="1"/>
    <xf numFmtId="43" fontId="0" fillId="0" borderId="27" xfId="0" applyNumberFormat="1" applyBorder="1"/>
    <xf numFmtId="0" fontId="26" fillId="0" borderId="1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6" fillId="0" borderId="30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23" fillId="0" borderId="10" xfId="45" applyNumberFormat="1" applyFont="1" applyBorder="1" applyAlignment="1">
      <alignment horizontal="center" vertical="center"/>
    </xf>
    <xf numFmtId="164" fontId="24" fillId="0" borderId="10" xfId="45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49" fontId="20" fillId="0" borderId="13" xfId="0" applyNumberFormat="1" applyFont="1" applyBorder="1" applyAlignment="1" applyProtection="1">
      <alignment horizontal="left" vertical="center"/>
      <protection locked="0"/>
    </xf>
    <xf numFmtId="49" fontId="20" fillId="0" borderId="14" xfId="0" applyNumberFormat="1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/>
    </xf>
    <xf numFmtId="49" fontId="20" fillId="0" borderId="13" xfId="0" applyNumberFormat="1" applyFont="1" applyBorder="1" applyAlignment="1" applyProtection="1">
      <alignment horizontal="left" vertical="center" wrapText="1"/>
      <protection locked="0"/>
    </xf>
    <xf numFmtId="49" fontId="20" fillId="0" borderId="14" xfId="0" applyNumberFormat="1" applyFont="1" applyBorder="1" applyAlignment="1" applyProtection="1">
      <alignment horizontal="left" vertical="center" wrapText="1"/>
      <protection locked="0"/>
    </xf>
    <xf numFmtId="1" fontId="20" fillId="0" borderId="10" xfId="0" applyNumberFormat="1" applyFont="1" applyBorder="1" applyAlignment="1" applyProtection="1">
      <alignment horizontal="left" vertical="center"/>
      <protection locked="0"/>
    </xf>
    <xf numFmtId="1" fontId="20" fillId="0" borderId="10" xfId="0" applyNumberFormat="1" applyFont="1" applyBorder="1" applyAlignment="1">
      <alignment horizontal="left" vertical="center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64" fontId="23" fillId="0" borderId="10" xfId="45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12" xfId="42" xr:uid="{00000000-0005-0000-0000-000020000000}"/>
    <cellStyle name="Normal 2" xfId="43" xr:uid="{00000000-0005-0000-0000-000021000000}"/>
    <cellStyle name="Normal 2 2" xfId="44" xr:uid="{0DB44655-B173-614F-A340-434250194B35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irgül" xfId="45" builtinId="3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FD8E-CDE5-4196-A262-20FA77D37B78}">
  <sheetPr codeName="Sayfa12"/>
  <dimension ref="A1:AC46"/>
  <sheetViews>
    <sheetView tabSelected="1" topLeftCell="A18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1.973996279257249E-2</v>
      </c>
      <c r="D17" s="11">
        <v>9.0615302128636337</v>
      </c>
      <c r="E17" s="11">
        <v>2.1056594724249086E-2</v>
      </c>
      <c r="F17" s="11">
        <v>0.16640399562984887</v>
      </c>
      <c r="G17" s="11">
        <v>3.0641884987105259</v>
      </c>
      <c r="H17" s="11">
        <v>0.22083593389829462</v>
      </c>
      <c r="I17" s="11">
        <v>9.8563923236491727E-2</v>
      </c>
      <c r="J17" s="11">
        <v>9.1255672517301623</v>
      </c>
      <c r="K17" s="11">
        <v>0.21906678582391836</v>
      </c>
      <c r="L17" s="11">
        <v>38.803859716977783</v>
      </c>
      <c r="M17" s="11">
        <v>80.753070956390815</v>
      </c>
      <c r="N17" s="11">
        <v>59.422963546519782</v>
      </c>
      <c r="O17" s="15">
        <v>0.11046247736471645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1.6643272209717994E-3</v>
      </c>
      <c r="D18" s="11">
        <v>3.1432500000000002E-2</v>
      </c>
      <c r="E18" s="11">
        <v>1.6686619517877711E-3</v>
      </c>
      <c r="F18" s="11">
        <v>1.7424003274559192E-3</v>
      </c>
      <c r="G18" s="11">
        <v>0</v>
      </c>
      <c r="H18" s="11">
        <v>1.7096711072664358E-3</v>
      </c>
      <c r="I18" s="11">
        <v>2.6226329353148353E-3</v>
      </c>
      <c r="J18" s="11">
        <v>0</v>
      </c>
      <c r="K18" s="11">
        <v>2.5876230029241005E-3</v>
      </c>
      <c r="L18" s="11">
        <v>0</v>
      </c>
      <c r="M18" s="11">
        <v>1.0035072413793105</v>
      </c>
      <c r="N18" s="11">
        <v>0.49324932203389832</v>
      </c>
      <c r="O18" s="15">
        <v>2.2771538848084427E-3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3.6690495232368351E-3</v>
      </c>
      <c r="J20" s="11">
        <v>0</v>
      </c>
      <c r="K20" s="11">
        <v>3.6200708140865364E-3</v>
      </c>
      <c r="L20" s="11">
        <v>0</v>
      </c>
      <c r="M20" s="11">
        <v>0</v>
      </c>
      <c r="N20" s="11">
        <v>0</v>
      </c>
      <c r="O20" s="15">
        <v>4.7748382354585191E-4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5.2990022163543629E-3</v>
      </c>
      <c r="D21" s="11">
        <v>0</v>
      </c>
      <c r="E21" s="11">
        <v>5.2982305953223419E-3</v>
      </c>
      <c r="F21" s="11">
        <v>2.6876593307657428E-2</v>
      </c>
      <c r="G21" s="11">
        <v>0</v>
      </c>
      <c r="H21" s="11">
        <v>2.6371743804102815E-2</v>
      </c>
      <c r="I21" s="11">
        <v>1.3978630070367669E-2</v>
      </c>
      <c r="J21" s="11">
        <v>0</v>
      </c>
      <c r="K21" s="11">
        <v>1.3792027177111499E-2</v>
      </c>
      <c r="L21" s="11">
        <v>0</v>
      </c>
      <c r="M21" s="11">
        <v>0</v>
      </c>
      <c r="N21" s="11">
        <v>0</v>
      </c>
      <c r="O21" s="15">
        <v>6.8899051745211918E-3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4.8041101880047655E-5</v>
      </c>
      <c r="D22" s="11">
        <v>0</v>
      </c>
      <c r="E22" s="11">
        <v>4.803410631312796E-5</v>
      </c>
      <c r="F22" s="11">
        <v>1.4061695214105795E-3</v>
      </c>
      <c r="G22" s="11">
        <v>0</v>
      </c>
      <c r="H22" s="11">
        <v>1.379756055363322E-3</v>
      </c>
      <c r="I22" s="11">
        <v>6.4736411648483815E-4</v>
      </c>
      <c r="J22" s="11">
        <v>0</v>
      </c>
      <c r="K22" s="11">
        <v>6.3872235284146296E-4</v>
      </c>
      <c r="L22" s="11">
        <v>0</v>
      </c>
      <c r="M22" s="11">
        <v>0</v>
      </c>
      <c r="N22" s="11">
        <v>0</v>
      </c>
      <c r="O22" s="15">
        <v>1.5601565779029859E-4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1.7229549847742618E-4</v>
      </c>
      <c r="D24" s="11">
        <v>0</v>
      </c>
      <c r="E24" s="11">
        <v>1.7227040944652573E-4</v>
      </c>
      <c r="F24" s="11">
        <v>0</v>
      </c>
      <c r="G24" s="11">
        <v>0</v>
      </c>
      <c r="H24" s="11">
        <v>0</v>
      </c>
      <c r="I24" s="11">
        <v>1.9595229791255047E-4</v>
      </c>
      <c r="J24" s="11">
        <v>0</v>
      </c>
      <c r="K24" s="11">
        <v>1.9333650040259355E-4</v>
      </c>
      <c r="L24" s="11">
        <v>0</v>
      </c>
      <c r="M24" s="11">
        <v>0</v>
      </c>
      <c r="N24" s="11">
        <v>0</v>
      </c>
      <c r="O24" s="15">
        <v>1.709825457513052E-4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2.6923628830256126E-2</v>
      </c>
      <c r="D25" s="11">
        <v>9.092962712863633</v>
      </c>
      <c r="E25" s="11">
        <v>2.8243791787118853E-2</v>
      </c>
      <c r="F25" s="11">
        <v>0.19642915878637279</v>
      </c>
      <c r="G25" s="11">
        <v>3.0641884987105259</v>
      </c>
      <c r="H25" s="11">
        <v>0.25029710486502721</v>
      </c>
      <c r="I25" s="11">
        <v>0.11967755217980847</v>
      </c>
      <c r="J25" s="11">
        <v>9.1255672517301623</v>
      </c>
      <c r="K25" s="11">
        <v>0.23989856567128454</v>
      </c>
      <c r="L25" s="11">
        <v>38.803859716977783</v>
      </c>
      <c r="M25" s="11">
        <v>81.756578197770125</v>
      </c>
      <c r="N25" s="11">
        <v>59.916212868553679</v>
      </c>
      <c r="O25" s="11">
        <v>0.12043401845113355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1.1684377710843373E-2</v>
      </c>
      <c r="D29" s="11">
        <v>4.5650839772727272</v>
      </c>
      <c r="E29" s="11">
        <v>1.2347426857600508E-2</v>
      </c>
      <c r="F29" s="11">
        <v>0.14181121915365238</v>
      </c>
      <c r="G29" s="11">
        <v>0.98368884210526308</v>
      </c>
      <c r="H29" s="11">
        <v>0.15762503510627779</v>
      </c>
      <c r="I29" s="11">
        <v>0.1656856490421785</v>
      </c>
      <c r="J29" s="11">
        <v>13.3164786984127</v>
      </c>
      <c r="K29" s="11">
        <v>0.3412376179599102</v>
      </c>
      <c r="L29" s="11">
        <v>55.633463333333331</v>
      </c>
      <c r="M29" s="11">
        <v>111.76212988505748</v>
      </c>
      <c r="N29" s="11">
        <v>83.222129943502821</v>
      </c>
      <c r="O29" s="15">
        <v>0.14133841940023029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3.1962681715874486E-3</v>
      </c>
      <c r="D31" s="11">
        <v>2.7537207727272726E-2</v>
      </c>
      <c r="E31" s="11">
        <v>3.1998126088481748E-3</v>
      </c>
      <c r="F31" s="11">
        <v>0</v>
      </c>
      <c r="G31" s="11">
        <v>0</v>
      </c>
      <c r="H31" s="11">
        <v>0</v>
      </c>
      <c r="I31" s="11">
        <v>8.4404714801133915E-3</v>
      </c>
      <c r="J31" s="11">
        <v>1.2939692063492065E-3</v>
      </c>
      <c r="K31" s="11">
        <v>8.3450717167436548E-3</v>
      </c>
      <c r="L31" s="11">
        <v>0</v>
      </c>
      <c r="M31" s="11">
        <v>0</v>
      </c>
      <c r="N31" s="11">
        <v>0</v>
      </c>
      <c r="O31" s="15">
        <v>3.8029353828911922E-3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1.4880645882430821E-2</v>
      </c>
      <c r="D33" s="11">
        <v>4.5926211849999996</v>
      </c>
      <c r="E33" s="11">
        <v>1.5547239466448683E-2</v>
      </c>
      <c r="F33" s="11">
        <v>0.14181121915365238</v>
      </c>
      <c r="G33" s="11">
        <v>0.98368884210526308</v>
      </c>
      <c r="H33" s="11">
        <v>0.15762503510627779</v>
      </c>
      <c r="I33" s="11">
        <v>0.1741261205222919</v>
      </c>
      <c r="J33" s="11">
        <v>13.31777266761905</v>
      </c>
      <c r="K33" s="11">
        <v>0.34958268967665385</v>
      </c>
      <c r="L33" s="11">
        <v>55.633463333333331</v>
      </c>
      <c r="M33" s="11">
        <v>111.76212988505748</v>
      </c>
      <c r="N33" s="11">
        <v>83.222129943502821</v>
      </c>
      <c r="O33" s="11">
        <v>0.14514135478312148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151060</v>
      </c>
      <c r="D37" s="49">
        <v>22</v>
      </c>
      <c r="E37" s="49">
        <v>151082</v>
      </c>
      <c r="F37" s="49">
        <v>3970</v>
      </c>
      <c r="G37" s="49">
        <v>76</v>
      </c>
      <c r="H37" s="49">
        <v>4046</v>
      </c>
      <c r="I37" s="49">
        <v>23282</v>
      </c>
      <c r="J37" s="49">
        <v>315</v>
      </c>
      <c r="K37" s="49">
        <v>23597</v>
      </c>
      <c r="L37" s="49">
        <v>90</v>
      </c>
      <c r="M37" s="49">
        <v>87</v>
      </c>
      <c r="N37" s="49">
        <v>177</v>
      </c>
      <c r="O37" s="49">
        <v>178902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36310.257614579714</v>
      </c>
      <c r="D38" s="49">
        <v>157.3965</v>
      </c>
      <c r="E38" s="49">
        <v>36467.654114579716</v>
      </c>
      <c r="F38" s="49">
        <v>1347.1346761801719</v>
      </c>
      <c r="G38" s="49">
        <v>437.80828698675862</v>
      </c>
      <c r="H38" s="49">
        <v>1784.9429631669304</v>
      </c>
      <c r="I38" s="49">
        <v>17562.96927781295</v>
      </c>
      <c r="J38" s="49">
        <v>16010.507806023659</v>
      </c>
      <c r="K38" s="49">
        <v>33573.477083836609</v>
      </c>
      <c r="L38" s="49">
        <v>1693.2184356082205</v>
      </c>
      <c r="M38" s="49">
        <v>8584.021849237919</v>
      </c>
      <c r="N38" s="49">
        <v>10277.240284846139</v>
      </c>
      <c r="O38" s="49">
        <v>82103.314446429402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844905.74159999203</v>
      </c>
      <c r="D39" s="49">
        <v>832</v>
      </c>
      <c r="E39" s="49">
        <v>845737.74159999203</v>
      </c>
      <c r="F39" s="49">
        <v>20467.348999999929</v>
      </c>
      <c r="G39" s="49">
        <v>7124.4</v>
      </c>
      <c r="H39" s="49">
        <v>27591.748999999931</v>
      </c>
      <c r="I39" s="49">
        <v>158652.51620000083</v>
      </c>
      <c r="J39" s="49">
        <v>115705.22800000002</v>
      </c>
      <c r="K39" s="49">
        <v>274357.74420000083</v>
      </c>
      <c r="L39" s="49">
        <v>7692.049</v>
      </c>
      <c r="M39" s="49">
        <v>46690.600000000006</v>
      </c>
      <c r="N39" s="49">
        <v>54382.649000000005</v>
      </c>
      <c r="O39" s="49">
        <v>1202069.8837999927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6:C6"/>
    <mergeCell ref="A1:C1"/>
    <mergeCell ref="B2:C2"/>
    <mergeCell ref="B3:C3"/>
    <mergeCell ref="B4:C4"/>
    <mergeCell ref="B5:C5"/>
    <mergeCell ref="B8:C8"/>
    <mergeCell ref="B9:C9"/>
    <mergeCell ref="B10:C10"/>
    <mergeCell ref="B42:K42"/>
    <mergeCell ref="B43:K43"/>
    <mergeCell ref="A13:B13"/>
    <mergeCell ref="C13:E13"/>
    <mergeCell ref="C26:E26"/>
    <mergeCell ref="F26:H26"/>
    <mergeCell ref="I26:K26"/>
    <mergeCell ref="C35:E35"/>
    <mergeCell ref="F35:H35"/>
    <mergeCell ref="I35:K35"/>
    <mergeCell ref="B44:K44"/>
    <mergeCell ref="B11:C11"/>
    <mergeCell ref="O26:O27"/>
    <mergeCell ref="A33:B33"/>
    <mergeCell ref="B35:B36"/>
    <mergeCell ref="O35:O36"/>
    <mergeCell ref="F13:H13"/>
    <mergeCell ref="I13:K13"/>
    <mergeCell ref="L13:N13"/>
    <mergeCell ref="O13:O14"/>
    <mergeCell ref="L26:N26"/>
    <mergeCell ref="A25:B25"/>
    <mergeCell ref="A26:B26"/>
    <mergeCell ref="L35:N35"/>
  </mergeCells>
  <dataValidations disablePrompts="1" count="1">
    <dataValidation type="textLength" allowBlank="1" showInputMessage="1" showErrorMessage="1" sqref="B6" xr:uid="{7AC9EC44-F12F-4ECE-BA5D-97B91F6250D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8794-F374-46BF-A181-E7BD1D7821B4}">
  <dimension ref="A1:AC46"/>
  <sheetViews>
    <sheetView topLeftCell="A6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0.12090197240390121</v>
      </c>
      <c r="D17" s="11">
        <v>12.155227744275001</v>
      </c>
      <c r="E17" s="11">
        <v>0.12900507698718983</v>
      </c>
      <c r="F17" s="11">
        <v>0.79204902346510553</v>
      </c>
      <c r="G17" s="11">
        <v>1.3826145077703029</v>
      </c>
      <c r="H17" s="11">
        <v>0.83363814207814768</v>
      </c>
      <c r="I17" s="11">
        <v>0.19409542661586349</v>
      </c>
      <c r="J17" s="11">
        <v>3.9358534969968053</v>
      </c>
      <c r="K17" s="11">
        <v>0.31571227770924198</v>
      </c>
      <c r="L17" s="11">
        <v>10.805181375</v>
      </c>
      <c r="M17" s="11">
        <v>28.23437850277778</v>
      </c>
      <c r="N17" s="11">
        <v>25.985449841129032</v>
      </c>
      <c r="O17" s="15">
        <v>0.19972140500385072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6.8093334905501464E-3</v>
      </c>
      <c r="D18" s="11">
        <v>0</v>
      </c>
      <c r="E18" s="11">
        <v>6.8047485439181226E-3</v>
      </c>
      <c r="F18" s="11">
        <v>3.3740371900826446E-2</v>
      </c>
      <c r="G18" s="11">
        <v>1.0096960606060605</v>
      </c>
      <c r="H18" s="11">
        <v>0.10246964575330773</v>
      </c>
      <c r="I18" s="11">
        <v>8.2487045937533532E-2</v>
      </c>
      <c r="J18" s="11">
        <v>0.14532685303514375</v>
      </c>
      <c r="K18" s="11">
        <v>8.4529502803738318E-2</v>
      </c>
      <c r="L18" s="11">
        <v>0</v>
      </c>
      <c r="M18" s="11">
        <v>15.547977037037038</v>
      </c>
      <c r="N18" s="11">
        <v>13.541786451612904</v>
      </c>
      <c r="O18" s="15">
        <v>3.2165551210089446E-2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4.0191998787184583E-4</v>
      </c>
      <c r="D20" s="11">
        <v>0.1562646875</v>
      </c>
      <c r="E20" s="11">
        <v>5.0686747971585367E-4</v>
      </c>
      <c r="F20" s="11">
        <v>3.3007134986225896E-5</v>
      </c>
      <c r="G20" s="11">
        <v>2.4024315151515152E-2</v>
      </c>
      <c r="H20" s="11">
        <v>1.7225358685446011E-3</v>
      </c>
      <c r="I20" s="11">
        <v>2.9563627777181494E-4</v>
      </c>
      <c r="J20" s="11">
        <v>2.3297936102236422E-2</v>
      </c>
      <c r="K20" s="11">
        <v>1.0432707372793355E-3</v>
      </c>
      <c r="L20" s="11">
        <v>0</v>
      </c>
      <c r="M20" s="11">
        <v>92.372570185185182</v>
      </c>
      <c r="N20" s="11">
        <v>80.45352887096773</v>
      </c>
      <c r="O20" s="15">
        <v>7.0440116435100286E-2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1.563655458762591E-2</v>
      </c>
      <c r="D21" s="11">
        <v>0</v>
      </c>
      <c r="E21" s="11">
        <v>1.5626025984732179E-2</v>
      </c>
      <c r="F21" s="11">
        <v>3.8946694944628109E-2</v>
      </c>
      <c r="G21" s="11">
        <v>0</v>
      </c>
      <c r="H21" s="11">
        <v>3.6203969948527537E-2</v>
      </c>
      <c r="I21" s="11">
        <v>9.7082679150488349E-2</v>
      </c>
      <c r="J21" s="11">
        <v>0</v>
      </c>
      <c r="K21" s="11">
        <v>9.3927240046220134E-2</v>
      </c>
      <c r="L21" s="11">
        <v>0</v>
      </c>
      <c r="M21" s="11">
        <v>0</v>
      </c>
      <c r="N21" s="11">
        <v>0</v>
      </c>
      <c r="O21" s="15">
        <v>2.6842078398727619E-2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2.3050942458646364E-4</v>
      </c>
      <c r="D22" s="11">
        <v>0</v>
      </c>
      <c r="E22" s="11">
        <v>2.303542150624516E-4</v>
      </c>
      <c r="F22" s="11">
        <v>5.6441359044995404E-8</v>
      </c>
      <c r="G22" s="11">
        <v>0</v>
      </c>
      <c r="H22" s="11">
        <v>5.2466615450277416E-8</v>
      </c>
      <c r="I22" s="11">
        <v>3.8893565525383706E-4</v>
      </c>
      <c r="J22" s="11">
        <v>0</v>
      </c>
      <c r="K22" s="11">
        <v>3.7629423676012463E-4</v>
      </c>
      <c r="L22" s="11">
        <v>0</v>
      </c>
      <c r="M22" s="11">
        <v>0</v>
      </c>
      <c r="N22" s="11">
        <v>0</v>
      </c>
      <c r="O22" s="15">
        <v>2.4227346942623984E-4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2.8841751170703769E-3</v>
      </c>
      <c r="D24" s="11">
        <v>0</v>
      </c>
      <c r="E24" s="11">
        <v>2.8822331077668919E-3</v>
      </c>
      <c r="F24" s="11">
        <v>0</v>
      </c>
      <c r="G24" s="11">
        <v>0</v>
      </c>
      <c r="H24" s="11">
        <v>0</v>
      </c>
      <c r="I24" s="11">
        <v>5.9469840077278095E-3</v>
      </c>
      <c r="J24" s="11">
        <v>0</v>
      </c>
      <c r="K24" s="11">
        <v>5.7536915887850468E-3</v>
      </c>
      <c r="L24" s="11">
        <v>0</v>
      </c>
      <c r="M24" s="11">
        <v>0</v>
      </c>
      <c r="N24" s="11">
        <v>0</v>
      </c>
      <c r="O24" s="15">
        <v>3.1722678853879425E-3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0.14686446501160597</v>
      </c>
      <c r="D25" s="11">
        <v>12.311492431775001</v>
      </c>
      <c r="E25" s="11">
        <v>0.15505530631838532</v>
      </c>
      <c r="F25" s="11">
        <v>0.86476915388690534</v>
      </c>
      <c r="G25" s="11">
        <v>2.4163348835278784</v>
      </c>
      <c r="H25" s="11">
        <v>0.97403434611514306</v>
      </c>
      <c r="I25" s="11">
        <v>0.3802967076446388</v>
      </c>
      <c r="J25" s="11">
        <v>4.1044782861341851</v>
      </c>
      <c r="K25" s="11">
        <v>0.50134227712202495</v>
      </c>
      <c r="L25" s="11">
        <v>10.805181375</v>
      </c>
      <c r="M25" s="11">
        <v>136.154925725</v>
      </c>
      <c r="N25" s="11">
        <v>119.98076516370966</v>
      </c>
      <c r="O25" s="11">
        <v>0.33258369240258223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4.7555648553043832E-2</v>
      </c>
      <c r="D29" s="11">
        <v>4.4573020000000003</v>
      </c>
      <c r="E29" s="11">
        <v>5.0524874793791884E-2</v>
      </c>
      <c r="F29" s="11">
        <v>0.20714305390266302</v>
      </c>
      <c r="G29" s="11">
        <v>0.50536671515151521</v>
      </c>
      <c r="H29" s="11">
        <v>0.22814472018779344</v>
      </c>
      <c r="I29" s="11">
        <v>9.5969451540195344E-2</v>
      </c>
      <c r="J29" s="11">
        <v>1.3133850182108624</v>
      </c>
      <c r="K29" s="11">
        <v>0.13553861793354102</v>
      </c>
      <c r="L29" s="11">
        <v>0</v>
      </c>
      <c r="M29" s="11">
        <v>0.937606537037037</v>
      </c>
      <c r="N29" s="11">
        <v>0.81662504838709671</v>
      </c>
      <c r="O29" s="15">
        <v>6.8474565517000041E-2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9.0603627648822557E-2</v>
      </c>
      <c r="D31" s="11">
        <v>0</v>
      </c>
      <c r="E31" s="11">
        <v>9.0542621267212076E-2</v>
      </c>
      <c r="F31" s="11">
        <v>7.6463797061524332E-4</v>
      </c>
      <c r="G31" s="11">
        <v>0</v>
      </c>
      <c r="H31" s="11">
        <v>7.1079022620571918E-4</v>
      </c>
      <c r="I31" s="11">
        <v>0.34777187195449177</v>
      </c>
      <c r="J31" s="11">
        <v>0</v>
      </c>
      <c r="K31" s="11">
        <v>0.33646838328141221</v>
      </c>
      <c r="L31" s="11">
        <v>0</v>
      </c>
      <c r="M31" s="11">
        <v>0</v>
      </c>
      <c r="N31" s="11">
        <v>0</v>
      </c>
      <c r="O31" s="15">
        <v>0.12066783599753642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0.13815927620186638</v>
      </c>
      <c r="D33" s="11">
        <v>4.4573020000000003</v>
      </c>
      <c r="E33" s="11">
        <v>0.14106749606100397</v>
      </c>
      <c r="F33" s="11">
        <v>0.20790769187327826</v>
      </c>
      <c r="G33" s="11">
        <v>0.50536671515151521</v>
      </c>
      <c r="H33" s="11">
        <v>0.22885551041399915</v>
      </c>
      <c r="I33" s="11">
        <v>0.44374132349468709</v>
      </c>
      <c r="J33" s="11">
        <v>1.3133850182108624</v>
      </c>
      <c r="K33" s="11">
        <v>0.4720070012149532</v>
      </c>
      <c r="L33" s="11">
        <v>0</v>
      </c>
      <c r="M33" s="11">
        <v>0.937606537037037</v>
      </c>
      <c r="N33" s="11">
        <v>0.81662504838709671</v>
      </c>
      <c r="O33" s="11">
        <v>0.18914240151453646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59366</v>
      </c>
      <c r="D37" s="49">
        <v>40</v>
      </c>
      <c r="E37" s="49">
        <v>59406</v>
      </c>
      <c r="F37" s="49">
        <v>2178</v>
      </c>
      <c r="G37" s="49">
        <v>165</v>
      </c>
      <c r="H37" s="49">
        <v>2343</v>
      </c>
      <c r="I37" s="49">
        <v>9317</v>
      </c>
      <c r="J37" s="49">
        <v>313</v>
      </c>
      <c r="K37" s="49">
        <v>9630</v>
      </c>
      <c r="L37" s="49">
        <v>8</v>
      </c>
      <c r="M37" s="49">
        <v>54</v>
      </c>
      <c r="N37" s="49">
        <v>62</v>
      </c>
      <c r="O37" s="49">
        <v>71441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12760.408138154495</v>
      </c>
      <c r="D38" s="49">
        <v>297.2774</v>
      </c>
      <c r="E38" s="49">
        <v>13057.685538154496</v>
      </c>
      <c r="F38" s="49">
        <v>774.04503772132841</v>
      </c>
      <c r="G38" s="49">
        <v>875.99215461775952</v>
      </c>
      <c r="H38" s="49">
        <v>1650.0371923390881</v>
      </c>
      <c r="I38" s="49">
        <v>5783.3727139731463</v>
      </c>
      <c r="J38" s="49">
        <v>5347.9174178278172</v>
      </c>
      <c r="K38" s="49">
        <v>11131.290131800964</v>
      </c>
      <c r="L38" s="49">
        <v>94.762242622950822</v>
      </c>
      <c r="M38" s="49">
        <v>8906.079959976274</v>
      </c>
      <c r="N38" s="49">
        <v>9000.842202599224</v>
      </c>
      <c r="O38" s="49">
        <v>34839.855064893774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291774.40519998659</v>
      </c>
      <c r="D39" s="49">
        <v>1347.8440000000001</v>
      </c>
      <c r="E39" s="49">
        <v>293122.24919998657</v>
      </c>
      <c r="F39" s="49">
        <v>11341.474000000017</v>
      </c>
      <c r="G39" s="49">
        <v>10937.662</v>
      </c>
      <c r="H39" s="49">
        <v>22279.136000000017</v>
      </c>
      <c r="I39" s="49">
        <v>57215.375600000814</v>
      </c>
      <c r="J39" s="49">
        <v>81491.78</v>
      </c>
      <c r="K39" s="49">
        <v>138707.15560000081</v>
      </c>
      <c r="L39" s="49">
        <v>216.95</v>
      </c>
      <c r="M39" s="49">
        <v>43023</v>
      </c>
      <c r="N39" s="49">
        <v>43239.95</v>
      </c>
      <c r="O39" s="49">
        <v>497348.4907999874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F85A5A6A-A862-4830-BA12-BB4569B6234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3509-6F66-45B5-B760-639E85EF3736}">
  <dimension ref="A1:AC46"/>
  <sheetViews>
    <sheetView topLeftCell="A6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4.3359025763160218E-2</v>
      </c>
      <c r="D17" s="11">
        <v>1.0720179000000001</v>
      </c>
      <c r="E17" s="11">
        <v>4.3721708486557959E-2</v>
      </c>
      <c r="F17" s="11">
        <v>9.480576725998599E-2</v>
      </c>
      <c r="G17" s="11">
        <v>0.61371202552631576</v>
      </c>
      <c r="H17" s="11">
        <v>0.10826545177474403</v>
      </c>
      <c r="I17" s="11">
        <v>0.12291609461958998</v>
      </c>
      <c r="J17" s="11">
        <v>1.3343328214999999</v>
      </c>
      <c r="K17" s="11">
        <v>0.14989642261247216</v>
      </c>
      <c r="L17" s="11">
        <v>0.36826477777777777</v>
      </c>
      <c r="M17" s="11">
        <v>15.88467510909091</v>
      </c>
      <c r="N17" s="11">
        <v>8.9022904599999997</v>
      </c>
      <c r="O17" s="15">
        <v>7.7558537153897184E-2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1.1315616441230933E-2</v>
      </c>
      <c r="D21" s="11">
        <v>0</v>
      </c>
      <c r="E21" s="11">
        <v>1.1311626801234024E-2</v>
      </c>
      <c r="F21" s="11">
        <v>3.597741533707078E-2</v>
      </c>
      <c r="G21" s="11">
        <v>0</v>
      </c>
      <c r="H21" s="11">
        <v>3.504421275494881E-2</v>
      </c>
      <c r="I21" s="11">
        <v>3.9969104239635532E-2</v>
      </c>
      <c r="J21" s="11">
        <v>0</v>
      </c>
      <c r="K21" s="11">
        <v>3.9078923744320711E-2</v>
      </c>
      <c r="L21" s="11">
        <v>0</v>
      </c>
      <c r="M21" s="11">
        <v>0</v>
      </c>
      <c r="N21" s="11">
        <v>0</v>
      </c>
      <c r="O21" s="15">
        <v>1.773813343628524E-2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5.4674642204391152E-2</v>
      </c>
      <c r="D25" s="11">
        <v>1.0720179000000001</v>
      </c>
      <c r="E25" s="11">
        <v>5.503333528779198E-2</v>
      </c>
      <c r="F25" s="11">
        <v>0.13078318259705676</v>
      </c>
      <c r="G25" s="11">
        <v>0.61371202552631576</v>
      </c>
      <c r="H25" s="11">
        <v>0.14330966452969285</v>
      </c>
      <c r="I25" s="11">
        <v>0.16288519885922551</v>
      </c>
      <c r="J25" s="11">
        <v>1.3343328214999999</v>
      </c>
      <c r="K25" s="11">
        <v>0.18897534635679286</v>
      </c>
      <c r="L25" s="11">
        <v>0.36826477777777777</v>
      </c>
      <c r="M25" s="11">
        <v>15.88467510909091</v>
      </c>
      <c r="N25" s="11">
        <v>8.9022904599999997</v>
      </c>
      <c r="O25" s="11">
        <v>9.5296670590182431E-2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3.730552508597125E-2</v>
      </c>
      <c r="D29" s="11">
        <v>0</v>
      </c>
      <c r="E29" s="11">
        <v>3.7292371970030852E-2</v>
      </c>
      <c r="F29" s="11">
        <v>0.11728532235459005</v>
      </c>
      <c r="G29" s="11">
        <v>0.12907560526315789</v>
      </c>
      <c r="H29" s="11">
        <v>0.11759114539249146</v>
      </c>
      <c r="I29" s="11">
        <v>0.15940861047835989</v>
      </c>
      <c r="J29" s="11">
        <v>0.18766501999999999</v>
      </c>
      <c r="K29" s="11">
        <v>0.1600379291759465</v>
      </c>
      <c r="L29" s="11">
        <v>0</v>
      </c>
      <c r="M29" s="11">
        <v>73.525423636363641</v>
      </c>
      <c r="N29" s="11">
        <v>40.438983</v>
      </c>
      <c r="O29" s="15">
        <v>0.11697630507462685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3.730552508597125E-2</v>
      </c>
      <c r="D33" s="11">
        <v>0</v>
      </c>
      <c r="E33" s="11">
        <v>3.7292371970030852E-2</v>
      </c>
      <c r="F33" s="11">
        <v>0.11728532235459005</v>
      </c>
      <c r="G33" s="11">
        <v>0.12907560526315789</v>
      </c>
      <c r="H33" s="11">
        <v>0.11759114539249146</v>
      </c>
      <c r="I33" s="11">
        <v>0.15940861047835989</v>
      </c>
      <c r="J33" s="11">
        <v>0.18766501999999999</v>
      </c>
      <c r="K33" s="11">
        <v>0.1600379291759465</v>
      </c>
      <c r="L33" s="11">
        <v>0</v>
      </c>
      <c r="M33" s="11">
        <v>73.525423636363641</v>
      </c>
      <c r="N33" s="11">
        <v>40.438983</v>
      </c>
      <c r="O33" s="11">
        <v>0.11697630507462685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11341</v>
      </c>
      <c r="D37" s="49">
        <v>4</v>
      </c>
      <c r="E37" s="49">
        <v>11345</v>
      </c>
      <c r="F37" s="49">
        <v>1427</v>
      </c>
      <c r="G37" s="49">
        <v>38</v>
      </c>
      <c r="H37" s="49">
        <v>1465</v>
      </c>
      <c r="I37" s="49">
        <v>2195</v>
      </c>
      <c r="J37" s="49">
        <v>50</v>
      </c>
      <c r="K37" s="49">
        <v>2245</v>
      </c>
      <c r="L37" s="49">
        <v>9</v>
      </c>
      <c r="M37" s="49">
        <v>11</v>
      </c>
      <c r="N37" s="49">
        <v>20</v>
      </c>
      <c r="O37" s="49">
        <v>15075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2108.2657399757181</v>
      </c>
      <c r="D38" s="49">
        <v>53.731699999999996</v>
      </c>
      <c r="E38" s="49">
        <v>2161.997439975718</v>
      </c>
      <c r="F38" s="49">
        <v>463.76661816486472</v>
      </c>
      <c r="G38" s="49">
        <v>174.64959999999999</v>
      </c>
      <c r="H38" s="49">
        <v>638.41621816486474</v>
      </c>
      <c r="I38" s="49">
        <v>1060.1609937899611</v>
      </c>
      <c r="J38" s="49">
        <v>556.39401708304081</v>
      </c>
      <c r="K38" s="49">
        <v>1616.5550108730019</v>
      </c>
      <c r="L38" s="49">
        <v>46.482937978142076</v>
      </c>
      <c r="M38" s="49">
        <v>625.1228961748634</v>
      </c>
      <c r="N38" s="49">
        <v>671.6058341530055</v>
      </c>
      <c r="O38" s="49">
        <v>5088.5745031665901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51949.102000000028</v>
      </c>
      <c r="D39" s="49">
        <v>88.8</v>
      </c>
      <c r="E39" s="49">
        <v>52037.902000000031</v>
      </c>
      <c r="F39" s="49">
        <v>9146.1340000000382</v>
      </c>
      <c r="G39" s="49">
        <v>1750.8</v>
      </c>
      <c r="H39" s="49">
        <v>10896.934000000037</v>
      </c>
      <c r="I39" s="49">
        <v>13678.218400000003</v>
      </c>
      <c r="J39" s="49">
        <v>14060</v>
      </c>
      <c r="K39" s="49">
        <v>27738.218400000005</v>
      </c>
      <c r="L39" s="49">
        <v>294.81799999999998</v>
      </c>
      <c r="M39" s="49">
        <v>3424</v>
      </c>
      <c r="N39" s="49">
        <v>3718.8180000000002</v>
      </c>
      <c r="O39" s="49">
        <v>94391.87240000008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0311938-BBE5-4608-A6FB-771E571D238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6433-99E1-476E-BD2B-AEDC52DAE6EB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4.1853774691689015E-2</v>
      </c>
      <c r="D17" s="11">
        <v>6.5918267833333336E-2</v>
      </c>
      <c r="E17" s="11">
        <v>4.1873113957540856E-2</v>
      </c>
      <c r="F17" s="11">
        <v>1.2362710081053696E-2</v>
      </c>
      <c r="G17" s="11">
        <v>0.45805313090909094</v>
      </c>
      <c r="H17" s="11">
        <v>1.7275129549098194E-2</v>
      </c>
      <c r="I17" s="11">
        <v>9.9961917501538461E-2</v>
      </c>
      <c r="J17" s="11">
        <v>0.37919794542857144</v>
      </c>
      <c r="K17" s="11">
        <v>0.10234709406711409</v>
      </c>
      <c r="L17" s="11">
        <v>1.7854067650000001</v>
      </c>
      <c r="M17" s="11">
        <v>0</v>
      </c>
      <c r="N17" s="11">
        <v>0.89270338250000003</v>
      </c>
      <c r="O17" s="15">
        <v>4.9587706421589002E-2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4.3333935050938341E-2</v>
      </c>
      <c r="D21" s="11">
        <v>0</v>
      </c>
      <c r="E21" s="11">
        <v>4.3299110029466917E-2</v>
      </c>
      <c r="F21" s="11">
        <v>8.6764520921985815E-3</v>
      </c>
      <c r="G21" s="11">
        <v>0</v>
      </c>
      <c r="H21" s="11">
        <v>8.5808198547094195E-3</v>
      </c>
      <c r="I21" s="11">
        <v>9.1358615012738467E-2</v>
      </c>
      <c r="J21" s="11">
        <v>0</v>
      </c>
      <c r="K21" s="11">
        <v>9.0578248563575353E-2</v>
      </c>
      <c r="L21" s="11">
        <v>0</v>
      </c>
      <c r="M21" s="11">
        <v>0</v>
      </c>
      <c r="N21" s="11">
        <v>0</v>
      </c>
      <c r="O21" s="15">
        <v>4.7520783921114078E-2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8.5187709742627349E-2</v>
      </c>
      <c r="D25" s="11">
        <v>6.5918267833333336E-2</v>
      </c>
      <c r="E25" s="11">
        <v>8.5172223987007772E-2</v>
      </c>
      <c r="F25" s="11">
        <v>2.1039162173252277E-2</v>
      </c>
      <c r="G25" s="11">
        <v>0.45805313090909094</v>
      </c>
      <c r="H25" s="11">
        <v>2.5855949403807615E-2</v>
      </c>
      <c r="I25" s="11">
        <v>0.19132053251427694</v>
      </c>
      <c r="J25" s="11">
        <v>0.37919794542857144</v>
      </c>
      <c r="K25" s="11">
        <v>0.19292534263068944</v>
      </c>
      <c r="L25" s="11">
        <v>1.7854067650000001</v>
      </c>
      <c r="M25" s="11">
        <v>0</v>
      </c>
      <c r="N25" s="11">
        <v>0.89270338250000003</v>
      </c>
      <c r="O25" s="11">
        <v>9.710849034270308E-2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1.3584697050938338E-2</v>
      </c>
      <c r="D29" s="11">
        <v>0.12040283333333333</v>
      </c>
      <c r="E29" s="11">
        <v>1.3670540717921243E-2</v>
      </c>
      <c r="F29" s="11">
        <v>3.8498222897669705E-4</v>
      </c>
      <c r="G29" s="11">
        <v>0</v>
      </c>
      <c r="H29" s="11">
        <v>3.8073893787575149E-4</v>
      </c>
      <c r="I29" s="11">
        <v>2.6440814153846151E-3</v>
      </c>
      <c r="J29" s="11">
        <v>6.9323861428571423</v>
      </c>
      <c r="K29" s="11">
        <v>6.1836509029896278E-2</v>
      </c>
      <c r="L29" s="11">
        <v>0</v>
      </c>
      <c r="M29" s="11">
        <v>0</v>
      </c>
      <c r="N29" s="11">
        <v>0</v>
      </c>
      <c r="O29" s="15">
        <v>2.0163675943405561E-2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1.3584697050938338E-2</v>
      </c>
      <c r="D33" s="11">
        <v>0.12040283333333333</v>
      </c>
      <c r="E33" s="11">
        <v>1.3670540717921243E-2</v>
      </c>
      <c r="F33" s="11">
        <v>3.8498222897669705E-4</v>
      </c>
      <c r="G33" s="11">
        <v>0</v>
      </c>
      <c r="H33" s="11">
        <v>3.8073893787575149E-4</v>
      </c>
      <c r="I33" s="11">
        <v>2.6440814153846151E-3</v>
      </c>
      <c r="J33" s="11">
        <v>6.9323861428571423</v>
      </c>
      <c r="K33" s="11">
        <v>6.1836509029896278E-2</v>
      </c>
      <c r="L33" s="11">
        <v>0</v>
      </c>
      <c r="M33" s="11">
        <v>0</v>
      </c>
      <c r="N33" s="11">
        <v>0</v>
      </c>
      <c r="O33" s="11">
        <v>2.0163675943405561E-2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7460</v>
      </c>
      <c r="D37" s="49">
        <v>6</v>
      </c>
      <c r="E37" s="49">
        <v>7466</v>
      </c>
      <c r="F37" s="49">
        <v>987</v>
      </c>
      <c r="G37" s="49">
        <v>11</v>
      </c>
      <c r="H37" s="49">
        <v>998</v>
      </c>
      <c r="I37" s="49">
        <v>1625</v>
      </c>
      <c r="J37" s="49">
        <v>14</v>
      </c>
      <c r="K37" s="49">
        <v>1639</v>
      </c>
      <c r="L37" s="49">
        <v>2</v>
      </c>
      <c r="M37" s="49">
        <v>2</v>
      </c>
      <c r="N37" s="49">
        <v>4</v>
      </c>
      <c r="O37" s="49">
        <v>10107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1485.4492333765254</v>
      </c>
      <c r="D38" s="49">
        <v>7.5637999999999996</v>
      </c>
      <c r="E38" s="49">
        <v>1493.0130333765253</v>
      </c>
      <c r="F38" s="49">
        <v>121.45202702738085</v>
      </c>
      <c r="G38" s="49">
        <v>17.206700000000001</v>
      </c>
      <c r="H38" s="49">
        <v>138.65872702738085</v>
      </c>
      <c r="I38" s="49">
        <v>568.61755078755152</v>
      </c>
      <c r="J38" s="49">
        <v>169.66792950819672</v>
      </c>
      <c r="K38" s="49">
        <v>738.28548029574824</v>
      </c>
      <c r="L38" s="49">
        <v>8.0236000000000001</v>
      </c>
      <c r="M38" s="49">
        <v>46.36598442622951</v>
      </c>
      <c r="N38" s="49">
        <v>54.389584426229511</v>
      </c>
      <c r="O38" s="49">
        <v>2424.3468251258842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31615.389999999956</v>
      </c>
      <c r="D39" s="49">
        <v>105</v>
      </c>
      <c r="E39" s="49">
        <v>31720.389999999956</v>
      </c>
      <c r="F39" s="49">
        <v>3978.6910000000007</v>
      </c>
      <c r="G39" s="49">
        <v>460</v>
      </c>
      <c r="H39" s="49">
        <v>4438.6910000000007</v>
      </c>
      <c r="I39" s="49">
        <v>8231.6480000000029</v>
      </c>
      <c r="J39" s="49">
        <v>1837</v>
      </c>
      <c r="K39" s="49">
        <v>10068.648000000003</v>
      </c>
      <c r="L39" s="49">
        <v>12.01</v>
      </c>
      <c r="M39" s="49">
        <v>336</v>
      </c>
      <c r="N39" s="49">
        <v>348.01</v>
      </c>
      <c r="O39" s="49">
        <v>46575.738999999958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2636FB9-9EBC-4D21-BF29-6CF7753F854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EFA7-A6C6-4233-B611-0E415338D5C3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0.11753498126332623</v>
      </c>
      <c r="D17" s="11">
        <v>3.76289075</v>
      </c>
      <c r="E17" s="11">
        <v>0.11947709941395845</v>
      </c>
      <c r="F17" s="11">
        <v>0.52610475393700784</v>
      </c>
      <c r="G17" s="11">
        <v>4.8310367317241383</v>
      </c>
      <c r="H17" s="11">
        <v>0.83059994260975611</v>
      </c>
      <c r="I17" s="11">
        <v>0.26893590766688702</v>
      </c>
      <c r="J17" s="11">
        <v>0.34657572000000003</v>
      </c>
      <c r="K17" s="11">
        <v>0.27054398144983821</v>
      </c>
      <c r="L17" s="11">
        <v>19.195983333333334</v>
      </c>
      <c r="M17" s="11">
        <v>44.932110000000002</v>
      </c>
      <c r="N17" s="11">
        <v>32.06404666666667</v>
      </c>
      <c r="O17" s="15">
        <v>0.22153059486587715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1.1459088764044943E-2</v>
      </c>
      <c r="J20" s="11">
        <v>0.54420869999999999</v>
      </c>
      <c r="K20" s="11">
        <v>2.2493384919093851E-2</v>
      </c>
      <c r="L20" s="11">
        <v>0</v>
      </c>
      <c r="M20" s="11">
        <v>2.3806984099999999</v>
      </c>
      <c r="N20" s="11">
        <v>1.190349205</v>
      </c>
      <c r="O20" s="15">
        <v>4.2407505749569802E-3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9.3044618070362484E-4</v>
      </c>
      <c r="D21" s="11">
        <v>0</v>
      </c>
      <c r="E21" s="11">
        <v>9.2995047149706993E-4</v>
      </c>
      <c r="F21" s="11">
        <v>3.6676981627296591E-4</v>
      </c>
      <c r="G21" s="11">
        <v>0</v>
      </c>
      <c r="H21" s="11">
        <v>3.408275609756098E-4</v>
      </c>
      <c r="I21" s="11">
        <v>5.0307594183740917E-5</v>
      </c>
      <c r="J21" s="11">
        <v>0</v>
      </c>
      <c r="K21" s="11">
        <v>4.9265624595469261E-5</v>
      </c>
      <c r="L21" s="11">
        <v>0</v>
      </c>
      <c r="M21" s="11">
        <v>0</v>
      </c>
      <c r="N21" s="11">
        <v>0</v>
      </c>
      <c r="O21" s="15">
        <v>7.4275353072173302E-4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1.2347413512793176E-3</v>
      </c>
      <c r="D22" s="11">
        <v>0</v>
      </c>
      <c r="E22" s="11">
        <v>1.2340835242408098E-3</v>
      </c>
      <c r="F22" s="11">
        <v>6.6970328083989497E-3</v>
      </c>
      <c r="G22" s="11">
        <v>0</v>
      </c>
      <c r="H22" s="11">
        <v>6.223340243902439E-3</v>
      </c>
      <c r="I22" s="11">
        <v>8.937874996695308E-3</v>
      </c>
      <c r="J22" s="11">
        <v>0</v>
      </c>
      <c r="K22" s="11">
        <v>8.7527539611650489E-3</v>
      </c>
      <c r="L22" s="11">
        <v>0</v>
      </c>
      <c r="M22" s="11">
        <v>0</v>
      </c>
      <c r="N22" s="11">
        <v>0</v>
      </c>
      <c r="O22" s="15">
        <v>2.823326548233627E-3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0.11970016879530918</v>
      </c>
      <c r="D25" s="11">
        <v>3.76289075</v>
      </c>
      <c r="E25" s="11">
        <v>0.12164113340969634</v>
      </c>
      <c r="F25" s="11">
        <v>0.53316855656167972</v>
      </c>
      <c r="G25" s="11">
        <v>4.8310367317241383</v>
      </c>
      <c r="H25" s="11">
        <v>0.83716411041463423</v>
      </c>
      <c r="I25" s="11">
        <v>0.28938317902181099</v>
      </c>
      <c r="J25" s="11">
        <v>0.89078442000000002</v>
      </c>
      <c r="K25" s="11">
        <v>0.30183938595469256</v>
      </c>
      <c r="L25" s="11">
        <v>19.195983333333334</v>
      </c>
      <c r="M25" s="11">
        <v>47.312808410000002</v>
      </c>
      <c r="N25" s="11">
        <v>33.254395871666667</v>
      </c>
      <c r="O25" s="11">
        <v>0.2293374255197895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0.52963851279317697</v>
      </c>
      <c r="D29" s="11">
        <v>15.208079250000001</v>
      </c>
      <c r="E29" s="11">
        <v>0.53745867301545014</v>
      </c>
      <c r="F29" s="11">
        <v>2.7149259842519684</v>
      </c>
      <c r="G29" s="11">
        <v>35.874882758620686</v>
      </c>
      <c r="H29" s="11">
        <v>5.0603863414634143</v>
      </c>
      <c r="I29" s="11">
        <v>1.3899637210839391</v>
      </c>
      <c r="J29" s="11">
        <v>3.1156573750000001</v>
      </c>
      <c r="K29" s="11">
        <v>1.4257062433656957</v>
      </c>
      <c r="L29" s="11">
        <v>182.56117666666668</v>
      </c>
      <c r="M29" s="11">
        <v>427.32159999999999</v>
      </c>
      <c r="N29" s="11">
        <v>304.94138833333335</v>
      </c>
      <c r="O29" s="15">
        <v>1.2366758774167426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0.52963851279317697</v>
      </c>
      <c r="D33" s="11">
        <v>15.208079250000001</v>
      </c>
      <c r="E33" s="11">
        <v>0.53745867301545014</v>
      </c>
      <c r="F33" s="11">
        <v>2.7149259842519684</v>
      </c>
      <c r="G33" s="11">
        <v>35.874882758620686</v>
      </c>
      <c r="H33" s="11">
        <v>5.0603863414634143</v>
      </c>
      <c r="I33" s="11">
        <v>1.3899637210839391</v>
      </c>
      <c r="J33" s="11">
        <v>3.1156573750000001</v>
      </c>
      <c r="K33" s="11">
        <v>1.4257062433656957</v>
      </c>
      <c r="L33" s="11">
        <v>182.56117666666668</v>
      </c>
      <c r="M33" s="11">
        <v>427.32159999999999</v>
      </c>
      <c r="N33" s="11">
        <v>304.94138833333335</v>
      </c>
      <c r="O33" s="11">
        <v>1.2366758774167426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7504</v>
      </c>
      <c r="D37" s="49">
        <v>4</v>
      </c>
      <c r="E37" s="49">
        <v>7508</v>
      </c>
      <c r="F37" s="49">
        <v>762</v>
      </c>
      <c r="G37" s="49">
        <v>58</v>
      </c>
      <c r="H37" s="49">
        <v>820</v>
      </c>
      <c r="I37" s="49">
        <v>1513</v>
      </c>
      <c r="J37" s="49">
        <v>32</v>
      </c>
      <c r="K37" s="49">
        <v>1545</v>
      </c>
      <c r="L37" s="49">
        <v>3</v>
      </c>
      <c r="M37" s="49">
        <v>3</v>
      </c>
      <c r="N37" s="49">
        <v>6</v>
      </c>
      <c r="O37" s="49">
        <v>9879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1598.7141963404499</v>
      </c>
      <c r="D38" s="49">
        <v>67.676299999999998</v>
      </c>
      <c r="E38" s="49">
        <v>1666.39049634045</v>
      </c>
      <c r="F38" s="49">
        <v>422.50747336269183</v>
      </c>
      <c r="G38" s="49">
        <v>574.31838611111107</v>
      </c>
      <c r="H38" s="49">
        <v>996.82585947380289</v>
      </c>
      <c r="I38" s="49">
        <v>636.85422649980251</v>
      </c>
      <c r="J38" s="49">
        <v>302.13528415300544</v>
      </c>
      <c r="K38" s="49">
        <v>938.98951065280789</v>
      </c>
      <c r="L38" s="49">
        <v>31.6602</v>
      </c>
      <c r="M38" s="49">
        <v>63.250900000000001</v>
      </c>
      <c r="N38" s="49">
        <v>94.911100000000005</v>
      </c>
      <c r="O38" s="49">
        <v>3697.1169664670606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37523.864999999998</v>
      </c>
      <c r="D39" s="49">
        <v>227.8</v>
      </c>
      <c r="E39" s="49">
        <v>37751.665000000001</v>
      </c>
      <c r="F39" s="49">
        <v>5857.3620000000155</v>
      </c>
      <c r="G39" s="49">
        <v>4256</v>
      </c>
      <c r="H39" s="49">
        <v>10113.362000000016</v>
      </c>
      <c r="I39" s="49">
        <v>8827.2049999999999</v>
      </c>
      <c r="J39" s="49">
        <v>7857.85</v>
      </c>
      <c r="K39" s="49">
        <v>16685.055</v>
      </c>
      <c r="L39" s="49">
        <v>37.622</v>
      </c>
      <c r="M39" s="49">
        <v>3223</v>
      </c>
      <c r="N39" s="49">
        <v>3260.6219999999998</v>
      </c>
      <c r="O39" s="49">
        <v>67810.704000000012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4D5EC2F0-D2F5-4E13-9C6F-6A285E3124D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1351-AAF0-408E-8E7B-B88B1E85F0F8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9.7033253872725878E-2</v>
      </c>
      <c r="D17" s="11">
        <v>3.3179798333333337</v>
      </c>
      <c r="E17" s="11">
        <v>9.7774837889485794E-2</v>
      </c>
      <c r="F17" s="11">
        <v>0.30301892441406247</v>
      </c>
      <c r="G17" s="11">
        <v>7.0264717440555549</v>
      </c>
      <c r="H17" s="11">
        <v>0.36988199112872922</v>
      </c>
      <c r="I17" s="11">
        <v>0.20520340405120482</v>
      </c>
      <c r="J17" s="11">
        <v>10.294466396904763</v>
      </c>
      <c r="K17" s="11">
        <v>0.29555501294243075</v>
      </c>
      <c r="L17" s="11">
        <v>0.58224448750000002</v>
      </c>
      <c r="M17" s="11">
        <v>0.15343457142857142</v>
      </c>
      <c r="N17" s="11">
        <v>0.30936544999999999</v>
      </c>
      <c r="O17" s="15">
        <v>0.1414465232873722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1.4336798107392339E-2</v>
      </c>
      <c r="D21" s="11">
        <v>0</v>
      </c>
      <c r="E21" s="11">
        <v>1.4333497232924023E-2</v>
      </c>
      <c r="F21" s="11">
        <v>3.5906773772321432E-2</v>
      </c>
      <c r="G21" s="11">
        <v>0</v>
      </c>
      <c r="H21" s="11">
        <v>3.5549689834254147E-2</v>
      </c>
      <c r="I21" s="11">
        <v>3.6645770798522367E-2</v>
      </c>
      <c r="J21" s="11">
        <v>0</v>
      </c>
      <c r="K21" s="11">
        <v>3.6317599716744552E-2</v>
      </c>
      <c r="L21" s="11">
        <v>0</v>
      </c>
      <c r="M21" s="11">
        <v>0</v>
      </c>
      <c r="N21" s="11">
        <v>0</v>
      </c>
      <c r="O21" s="15">
        <v>1.8673219095561449E-2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4.2935407231135337E-4</v>
      </c>
      <c r="D22" s="11">
        <v>0</v>
      </c>
      <c r="E22" s="11">
        <v>4.2925521872601692E-4</v>
      </c>
      <c r="F22" s="11">
        <v>0</v>
      </c>
      <c r="G22" s="11">
        <v>0</v>
      </c>
      <c r="H22" s="11">
        <v>0</v>
      </c>
      <c r="I22" s="11">
        <v>4.6257235370051637E-4</v>
      </c>
      <c r="J22" s="11">
        <v>0</v>
      </c>
      <c r="K22" s="11">
        <v>4.5842991471215351E-4</v>
      </c>
      <c r="L22" s="11">
        <v>0</v>
      </c>
      <c r="M22" s="11">
        <v>0</v>
      </c>
      <c r="N22" s="11">
        <v>0</v>
      </c>
      <c r="O22" s="15">
        <v>4.0945710294433698E-4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1.270862362784985E-5</v>
      </c>
      <c r="D24" s="11">
        <v>0</v>
      </c>
      <c r="E24" s="11">
        <v>1.2705697620874904E-5</v>
      </c>
      <c r="F24" s="11">
        <v>8.0201177455357139E-4</v>
      </c>
      <c r="G24" s="11">
        <v>0</v>
      </c>
      <c r="H24" s="11">
        <v>7.9403596685082868E-4</v>
      </c>
      <c r="I24" s="11">
        <v>4.31898321858864E-5</v>
      </c>
      <c r="J24" s="11">
        <v>0</v>
      </c>
      <c r="K24" s="11">
        <v>4.2803057569296373E-5</v>
      </c>
      <c r="L24" s="11">
        <v>0</v>
      </c>
      <c r="M24" s="11">
        <v>0</v>
      </c>
      <c r="N24" s="11">
        <v>0</v>
      </c>
      <c r="O24" s="15">
        <v>6.0454450891897699E-5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0.11181211467605742</v>
      </c>
      <c r="D25" s="11">
        <v>3.3179798333333337</v>
      </c>
      <c r="E25" s="11">
        <v>0.11255029603875671</v>
      </c>
      <c r="F25" s="11">
        <v>0.33972770996093749</v>
      </c>
      <c r="G25" s="11">
        <v>7.0264717440555549</v>
      </c>
      <c r="H25" s="11">
        <v>0.40622571692983422</v>
      </c>
      <c r="I25" s="11">
        <v>0.24235493703561356</v>
      </c>
      <c r="J25" s="11">
        <v>10.294466396904763</v>
      </c>
      <c r="K25" s="11">
        <v>0.33237384563145678</v>
      </c>
      <c r="L25" s="11">
        <v>0.58224448750000002</v>
      </c>
      <c r="M25" s="11">
        <v>0.15343457142857142</v>
      </c>
      <c r="N25" s="11">
        <v>0.30936544999999999</v>
      </c>
      <c r="O25" s="11">
        <v>0.16058965393676988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0.1099509619047619</v>
      </c>
      <c r="K29" s="11">
        <v>9.8463547974413654E-4</v>
      </c>
      <c r="L29" s="11">
        <v>0</v>
      </c>
      <c r="M29" s="11">
        <v>46.743037142857141</v>
      </c>
      <c r="N29" s="11">
        <v>29.74556909090909</v>
      </c>
      <c r="O29" s="15">
        <v>1.0187565638144361E-2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2.2269337721655024E-2</v>
      </c>
      <c r="D31" s="11">
        <v>0.65139694999999997</v>
      </c>
      <c r="E31" s="11">
        <v>2.2414186749808135E-2</v>
      </c>
      <c r="F31" s="11">
        <v>9.6122202008928567E-4</v>
      </c>
      <c r="G31" s="11">
        <v>0</v>
      </c>
      <c r="H31" s="11">
        <v>9.5166290607734806E-4</v>
      </c>
      <c r="I31" s="11">
        <v>5.7074130808950095E-2</v>
      </c>
      <c r="J31" s="11">
        <v>0</v>
      </c>
      <c r="K31" s="11">
        <v>5.6563019189765466E-2</v>
      </c>
      <c r="L31" s="11">
        <v>0</v>
      </c>
      <c r="M31" s="11">
        <v>0</v>
      </c>
      <c r="N31" s="11">
        <v>0</v>
      </c>
      <c r="O31" s="15">
        <v>2.6131122058272695E-2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2.2269337721655024E-2</v>
      </c>
      <c r="D33" s="11">
        <v>0.65139694999999997</v>
      </c>
      <c r="E33" s="11">
        <v>2.2414186749808135E-2</v>
      </c>
      <c r="F33" s="11">
        <v>9.6122202008928567E-4</v>
      </c>
      <c r="G33" s="11">
        <v>0</v>
      </c>
      <c r="H33" s="11">
        <v>9.5166290607734806E-4</v>
      </c>
      <c r="I33" s="11">
        <v>5.7074130808950095E-2</v>
      </c>
      <c r="J33" s="11">
        <v>0.1099509619047619</v>
      </c>
      <c r="K33" s="11">
        <v>5.7547654669509604E-2</v>
      </c>
      <c r="L33" s="11">
        <v>0</v>
      </c>
      <c r="M33" s="11">
        <v>46.743037142857141</v>
      </c>
      <c r="N33" s="11">
        <v>29.74556909090909</v>
      </c>
      <c r="O33" s="11">
        <v>3.6318687696417058E-2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26054</v>
      </c>
      <c r="D37" s="49">
        <v>6</v>
      </c>
      <c r="E37" s="49">
        <v>26060</v>
      </c>
      <c r="F37" s="49">
        <v>1792</v>
      </c>
      <c r="G37" s="49">
        <v>18</v>
      </c>
      <c r="H37" s="49">
        <v>1810</v>
      </c>
      <c r="I37" s="49">
        <v>4648</v>
      </c>
      <c r="J37" s="49">
        <v>42</v>
      </c>
      <c r="K37" s="49">
        <v>4690</v>
      </c>
      <c r="L37" s="49">
        <v>4</v>
      </c>
      <c r="M37" s="49">
        <v>7</v>
      </c>
      <c r="N37" s="49">
        <v>11</v>
      </c>
      <c r="O37" s="49">
        <v>32571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6527.7897709169829</v>
      </c>
      <c r="D38" s="49">
        <v>79.142799999999994</v>
      </c>
      <c r="E38" s="49">
        <v>6606.9325709169825</v>
      </c>
      <c r="F38" s="49">
        <v>714.34772917490034</v>
      </c>
      <c r="G38" s="49">
        <v>219.8878</v>
      </c>
      <c r="H38" s="49">
        <v>934.23552917490031</v>
      </c>
      <c r="I38" s="49">
        <v>2102.7086536882175</v>
      </c>
      <c r="J38" s="49">
        <v>516.76968311955284</v>
      </c>
      <c r="K38" s="49">
        <v>2619.4783368077706</v>
      </c>
      <c r="L38" s="49">
        <v>53.744399999999999</v>
      </c>
      <c r="M38" s="49">
        <v>351.11412978142079</v>
      </c>
      <c r="N38" s="49">
        <v>404.85852978142077</v>
      </c>
      <c r="O38" s="49">
        <v>10565.504966681074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139735.7363999977</v>
      </c>
      <c r="D39" s="49">
        <v>238</v>
      </c>
      <c r="E39" s="49">
        <v>139973.7363999977</v>
      </c>
      <c r="F39" s="49">
        <v>11596.080000000038</v>
      </c>
      <c r="G39" s="49">
        <v>2025</v>
      </c>
      <c r="H39" s="49">
        <v>13621.080000000038</v>
      </c>
      <c r="I39" s="49">
        <v>24356.21699999991</v>
      </c>
      <c r="J39" s="49">
        <v>7957.6779999999999</v>
      </c>
      <c r="K39" s="49">
        <v>32313.894999999909</v>
      </c>
      <c r="L39" s="49">
        <v>190.08499999999998</v>
      </c>
      <c r="M39" s="49">
        <v>3620</v>
      </c>
      <c r="N39" s="49">
        <v>3810.085</v>
      </c>
      <c r="O39" s="49">
        <v>189718.79639999763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91A2056B-C5B3-40C4-BA41-C512EE245FA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BA28-162D-40BA-BF7F-844065452BA9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9.2990695860564729E-2</v>
      </c>
      <c r="D17" s="11">
        <v>32.421219666666666</v>
      </c>
      <c r="E17" s="11">
        <v>0.12373069171236134</v>
      </c>
      <c r="F17" s="11">
        <v>3.3804797273188407E-2</v>
      </c>
      <c r="G17" s="11">
        <v>5.3412196849999996</v>
      </c>
      <c r="H17" s="11">
        <v>4.9144146659682073E-2</v>
      </c>
      <c r="I17" s="11">
        <v>0.14802106163214993</v>
      </c>
      <c r="J17" s="11">
        <v>0.82610727941176476</v>
      </c>
      <c r="K17" s="11">
        <v>0.1592019207032008</v>
      </c>
      <c r="L17" s="11">
        <v>0</v>
      </c>
      <c r="M17" s="11">
        <v>21.666653999999998</v>
      </c>
      <c r="N17" s="11">
        <v>16.249990499999999</v>
      </c>
      <c r="O17" s="15">
        <v>0.12348416839580711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1.883115377268401E-2</v>
      </c>
      <c r="D21" s="11">
        <v>0</v>
      </c>
      <c r="E21" s="11">
        <v>1.8813247762757529E-2</v>
      </c>
      <c r="F21" s="11">
        <v>4.4992691573188408E-2</v>
      </c>
      <c r="G21" s="11">
        <v>0</v>
      </c>
      <c r="H21" s="11">
        <v>4.4862654892341043E-2</v>
      </c>
      <c r="I21" s="11">
        <v>4.2223825537174554E-2</v>
      </c>
      <c r="J21" s="11">
        <v>0</v>
      </c>
      <c r="K21" s="11">
        <v>4.1527603389616877E-2</v>
      </c>
      <c r="L21" s="11">
        <v>0</v>
      </c>
      <c r="M21" s="11">
        <v>0</v>
      </c>
      <c r="N21" s="11">
        <v>0</v>
      </c>
      <c r="O21" s="15">
        <v>2.5617649999850497E-2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0.11182184963324873</v>
      </c>
      <c r="D25" s="11">
        <v>32.421219666666666</v>
      </c>
      <c r="E25" s="11">
        <v>0.14254393947511887</v>
      </c>
      <c r="F25" s="11">
        <v>7.8797488846376815E-2</v>
      </c>
      <c r="G25" s="11">
        <v>5.3412196849999996</v>
      </c>
      <c r="H25" s="11">
        <v>9.4006801552023123E-2</v>
      </c>
      <c r="I25" s="11">
        <v>0.19024488716932447</v>
      </c>
      <c r="J25" s="11">
        <v>0.82610727941176476</v>
      </c>
      <c r="K25" s="11">
        <v>0.20072952409281769</v>
      </c>
      <c r="L25" s="11">
        <v>0</v>
      </c>
      <c r="M25" s="11">
        <v>21.666653999999998</v>
      </c>
      <c r="N25" s="11">
        <v>16.249990499999999</v>
      </c>
      <c r="O25" s="11">
        <v>0.14910181839565761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0.23388790767766496</v>
      </c>
      <c r="D29" s="11">
        <v>42.312821149999998</v>
      </c>
      <c r="E29" s="11">
        <v>0.27389957161648176</v>
      </c>
      <c r="F29" s="11">
        <v>1.0668595289855073E-2</v>
      </c>
      <c r="G29" s="11">
        <v>19.836675749999998</v>
      </c>
      <c r="H29" s="11">
        <v>6.7969194002890171E-2</v>
      </c>
      <c r="I29" s="11">
        <v>0.29514617159763312</v>
      </c>
      <c r="J29" s="11">
        <v>3.6594327058823533</v>
      </c>
      <c r="K29" s="11">
        <v>0.35061937342386029</v>
      </c>
      <c r="L29" s="11">
        <v>0</v>
      </c>
      <c r="M29" s="11">
        <v>0</v>
      </c>
      <c r="N29" s="11">
        <v>0</v>
      </c>
      <c r="O29" s="15">
        <v>0.25018492787260854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0.23388790767766496</v>
      </c>
      <c r="D33" s="11">
        <v>42.312821149999998</v>
      </c>
      <c r="E33" s="11">
        <v>0.27389957161648176</v>
      </c>
      <c r="F33" s="11">
        <v>1.0668595289855073E-2</v>
      </c>
      <c r="G33" s="11">
        <v>19.836675749999998</v>
      </c>
      <c r="H33" s="11">
        <v>6.7969194002890171E-2</v>
      </c>
      <c r="I33" s="11">
        <v>0.29514617159763312</v>
      </c>
      <c r="J33" s="11">
        <v>3.6594327058823533</v>
      </c>
      <c r="K33" s="11">
        <v>0.35061937342386029</v>
      </c>
      <c r="L33" s="11">
        <v>0</v>
      </c>
      <c r="M33" s="11">
        <v>0</v>
      </c>
      <c r="N33" s="11">
        <v>0</v>
      </c>
      <c r="O33" s="11">
        <v>0.25018492787260854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6304</v>
      </c>
      <c r="D37" s="49">
        <v>6</v>
      </c>
      <c r="E37" s="49">
        <v>6310</v>
      </c>
      <c r="F37" s="49">
        <v>1380</v>
      </c>
      <c r="G37" s="49">
        <v>4</v>
      </c>
      <c r="H37" s="49">
        <v>1384</v>
      </c>
      <c r="I37" s="49">
        <v>1014</v>
      </c>
      <c r="J37" s="49">
        <v>17</v>
      </c>
      <c r="K37" s="49">
        <v>1031</v>
      </c>
      <c r="L37" s="49">
        <v>1</v>
      </c>
      <c r="M37" s="49">
        <v>3</v>
      </c>
      <c r="N37" s="49">
        <v>4</v>
      </c>
      <c r="O37" s="49">
        <v>8729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1039.4256286095147</v>
      </c>
      <c r="D38" s="49">
        <v>160.7687</v>
      </c>
      <c r="E38" s="49">
        <v>1200.1943286095147</v>
      </c>
      <c r="F38" s="49">
        <v>105.5068258058964</v>
      </c>
      <c r="G38" s="49">
        <v>21.995999999999999</v>
      </c>
      <c r="H38" s="49">
        <v>127.50282580589639</v>
      </c>
      <c r="I38" s="49">
        <v>422.41043352781145</v>
      </c>
      <c r="J38" s="49">
        <v>1341.3402229508197</v>
      </c>
      <c r="K38" s="49">
        <v>1763.7506564786311</v>
      </c>
      <c r="L38" s="49">
        <v>0.18690000000000001</v>
      </c>
      <c r="M38" s="49">
        <v>179.26066912568305</v>
      </c>
      <c r="N38" s="49">
        <v>179.44756912568306</v>
      </c>
      <c r="O38" s="49">
        <v>3270.8953800197251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22559.133999999984</v>
      </c>
      <c r="D39" s="49">
        <v>384</v>
      </c>
      <c r="E39" s="49">
        <v>22943.133999999984</v>
      </c>
      <c r="F39" s="49">
        <v>5063.0940000000073</v>
      </c>
      <c r="G39" s="49">
        <v>222</v>
      </c>
      <c r="H39" s="49">
        <v>5285.0940000000073</v>
      </c>
      <c r="I39" s="49">
        <v>5040.1040000000048</v>
      </c>
      <c r="J39" s="49">
        <v>4937</v>
      </c>
      <c r="K39" s="49">
        <v>9977.1040000000048</v>
      </c>
      <c r="L39" s="49">
        <v>3</v>
      </c>
      <c r="M39" s="49">
        <v>780</v>
      </c>
      <c r="N39" s="49">
        <v>783</v>
      </c>
      <c r="O39" s="49">
        <v>38988.331999999995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88D17FDC-6927-4C9D-8339-B369D2128E3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4276-3EDD-42F7-955A-2054D8859B23}">
  <dimension ref="A1:AC46"/>
  <sheetViews>
    <sheetView topLeftCell="A6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0.17793770566216946</v>
      </c>
      <c r="D17" s="11">
        <v>5.4977605755999992</v>
      </c>
      <c r="E17" s="11">
        <v>0.17999933287885597</v>
      </c>
      <c r="F17" s="11">
        <v>0.27579888731449054</v>
      </c>
      <c r="G17" s="11">
        <v>0.33963608909090914</v>
      </c>
      <c r="H17" s="11">
        <v>0.27635311716416738</v>
      </c>
      <c r="I17" s="11">
        <v>0.33710018646758344</v>
      </c>
      <c r="J17" s="11">
        <v>4.9359693299999998</v>
      </c>
      <c r="K17" s="11">
        <v>0.41001342501546789</v>
      </c>
      <c r="L17" s="11">
        <v>5.626651766666666</v>
      </c>
      <c r="M17" s="11">
        <v>32.408920269230769</v>
      </c>
      <c r="N17" s="11">
        <v>27.387244925000001</v>
      </c>
      <c r="O17" s="15">
        <v>0.24870201109892073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1.9293335182600607E-2</v>
      </c>
      <c r="D21" s="11">
        <v>0</v>
      </c>
      <c r="E21" s="11">
        <v>1.9285858304913969E-2</v>
      </c>
      <c r="F21" s="11">
        <v>1.0779345648885351E-2</v>
      </c>
      <c r="G21" s="11">
        <v>0</v>
      </c>
      <c r="H21" s="11">
        <v>1.0685760169692188E-2</v>
      </c>
      <c r="I21" s="11">
        <v>1.5171683178781925E-2</v>
      </c>
      <c r="J21" s="11">
        <v>0</v>
      </c>
      <c r="K21" s="11">
        <v>1.4931142184841454E-2</v>
      </c>
      <c r="L21" s="11">
        <v>0</v>
      </c>
      <c r="M21" s="11">
        <v>0</v>
      </c>
      <c r="N21" s="11">
        <v>0</v>
      </c>
      <c r="O21" s="15">
        <v>1.7946272474807706E-2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0.19723104084477006</v>
      </c>
      <c r="D25" s="11">
        <v>5.4977605755999992</v>
      </c>
      <c r="E25" s="11">
        <v>0.19928519118376994</v>
      </c>
      <c r="F25" s="11">
        <v>0.28657823296337587</v>
      </c>
      <c r="G25" s="11">
        <v>0.33963608909090914</v>
      </c>
      <c r="H25" s="11">
        <v>0.28703887733385958</v>
      </c>
      <c r="I25" s="11">
        <v>0.35227186964636537</v>
      </c>
      <c r="J25" s="11">
        <v>4.9359693299999998</v>
      </c>
      <c r="K25" s="11">
        <v>0.42494456720030932</v>
      </c>
      <c r="L25" s="11">
        <v>5.626651766666666</v>
      </c>
      <c r="M25" s="11">
        <v>32.408920269230769</v>
      </c>
      <c r="N25" s="11">
        <v>27.387244925000001</v>
      </c>
      <c r="O25" s="11">
        <v>0.26664828357372844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0.15332319268046832</v>
      </c>
      <c r="D29" s="11">
        <v>8.1327832884000006</v>
      </c>
      <c r="E29" s="11">
        <v>0.15641552723934274</v>
      </c>
      <c r="F29" s="11">
        <v>0.5544263000796178</v>
      </c>
      <c r="G29" s="11">
        <v>0.98629554545454556</v>
      </c>
      <c r="H29" s="11">
        <v>0.5581757568271507</v>
      </c>
      <c r="I29" s="11">
        <v>0.34109939622789787</v>
      </c>
      <c r="J29" s="11">
        <v>2.1801747804878047</v>
      </c>
      <c r="K29" s="11">
        <v>0.37025720394431555</v>
      </c>
      <c r="L29" s="11">
        <v>18.797569666666668</v>
      </c>
      <c r="M29" s="11">
        <v>0</v>
      </c>
      <c r="N29" s="11">
        <v>3.5245443125000002</v>
      </c>
      <c r="O29" s="15">
        <v>0.2229538879459782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5.3383358920679219E-2</v>
      </c>
      <c r="D31" s="11">
        <v>0</v>
      </c>
      <c r="E31" s="11">
        <v>5.3362670903735844E-2</v>
      </c>
      <c r="F31" s="11">
        <v>3.530618280254777E-2</v>
      </c>
      <c r="G31" s="11">
        <v>0</v>
      </c>
      <c r="H31" s="11">
        <v>3.4999657142857139E-2</v>
      </c>
      <c r="I31" s="11">
        <v>0.10744972534381141</v>
      </c>
      <c r="J31" s="11">
        <v>0</v>
      </c>
      <c r="K31" s="11">
        <v>0.10574615274555299</v>
      </c>
      <c r="L31" s="11">
        <v>0</v>
      </c>
      <c r="M31" s="11">
        <v>0</v>
      </c>
      <c r="N31" s="11">
        <v>0</v>
      </c>
      <c r="O31" s="15">
        <v>6.0001746860652315E-2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0.20670655160114754</v>
      </c>
      <c r="D33" s="11">
        <v>8.1327832884000006</v>
      </c>
      <c r="E33" s="11">
        <v>0.20977819814307858</v>
      </c>
      <c r="F33" s="11">
        <v>0.58973248288216551</v>
      </c>
      <c r="G33" s="11">
        <v>0.98629554545454556</v>
      </c>
      <c r="H33" s="11">
        <v>0.59317541397000784</v>
      </c>
      <c r="I33" s="11">
        <v>0.44854912157170929</v>
      </c>
      <c r="J33" s="11">
        <v>2.1801747804878047</v>
      </c>
      <c r="K33" s="11">
        <v>0.47600335668986854</v>
      </c>
      <c r="L33" s="11">
        <v>18.797569666666668</v>
      </c>
      <c r="M33" s="11">
        <v>0</v>
      </c>
      <c r="N33" s="11">
        <v>3.5245443125000002</v>
      </c>
      <c r="O33" s="11">
        <v>0.2829556348066305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12897</v>
      </c>
      <c r="D37" s="49">
        <v>5</v>
      </c>
      <c r="E37" s="49">
        <v>12902</v>
      </c>
      <c r="F37" s="49">
        <v>1256</v>
      </c>
      <c r="G37" s="49">
        <v>11</v>
      </c>
      <c r="H37" s="49">
        <v>1267</v>
      </c>
      <c r="I37" s="49">
        <v>2545</v>
      </c>
      <c r="J37" s="49">
        <v>41</v>
      </c>
      <c r="K37" s="49">
        <v>2586</v>
      </c>
      <c r="L37" s="49">
        <v>3</v>
      </c>
      <c r="M37" s="49">
        <v>13</v>
      </c>
      <c r="N37" s="49">
        <v>16</v>
      </c>
      <c r="O37" s="49">
        <v>16771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3081.9640818417838</v>
      </c>
      <c r="D38" s="49">
        <v>53.628399999999999</v>
      </c>
      <c r="E38" s="49">
        <v>3135.5924818417839</v>
      </c>
      <c r="F38" s="49">
        <v>400.3294505120968</v>
      </c>
      <c r="G38" s="49">
        <v>64.249099999999999</v>
      </c>
      <c r="H38" s="49">
        <v>464.5785505120968</v>
      </c>
      <c r="I38" s="49">
        <v>1184.8149236481988</v>
      </c>
      <c r="J38" s="49">
        <v>343.31946311475411</v>
      </c>
      <c r="K38" s="49">
        <v>1528.134386762953</v>
      </c>
      <c r="L38" s="49">
        <v>15.286</v>
      </c>
      <c r="M38" s="49">
        <v>567.97429999999997</v>
      </c>
      <c r="N38" s="49">
        <v>583.26029999999992</v>
      </c>
      <c r="O38" s="49">
        <v>5711.5657191168339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61680.37920000028</v>
      </c>
      <c r="D39" s="49">
        <v>135</v>
      </c>
      <c r="E39" s="49">
        <v>61815.37920000028</v>
      </c>
      <c r="F39" s="49">
        <v>6681.3870000000334</v>
      </c>
      <c r="G39" s="49">
        <v>829.5</v>
      </c>
      <c r="H39" s="49">
        <v>7510.8870000000334</v>
      </c>
      <c r="I39" s="49">
        <v>14215.860400000005</v>
      </c>
      <c r="J39" s="49">
        <v>13510.858000000002</v>
      </c>
      <c r="K39" s="49">
        <v>27726.718400000005</v>
      </c>
      <c r="L39" s="49">
        <v>84.421999999999997</v>
      </c>
      <c r="M39" s="49">
        <v>4198</v>
      </c>
      <c r="N39" s="49">
        <v>4282.4219999999996</v>
      </c>
      <c r="O39" s="49">
        <v>101335.40660000032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90726ED9-2EB0-40E6-9537-DC1585FAB0B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2A80-EB1F-454C-9A5E-788DF7A98B91}">
  <dimension ref="A1:AC46"/>
  <sheetViews>
    <sheetView topLeftCell="A18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4.6042546301093813E-2</v>
      </c>
      <c r="D17" s="11">
        <v>15.959298769822952</v>
      </c>
      <c r="E17" s="11">
        <v>5.4929947577700693E-2</v>
      </c>
      <c r="F17" s="11">
        <v>0.88762057961028995</v>
      </c>
      <c r="G17" s="11">
        <v>29.940717015555553</v>
      </c>
      <c r="H17" s="11">
        <v>8.0318246212361739</v>
      </c>
      <c r="I17" s="11">
        <v>0.22651502404270793</v>
      </c>
      <c r="J17" s="11">
        <v>9.6880220892090385</v>
      </c>
      <c r="K17" s="11">
        <v>0.35433419291268503</v>
      </c>
      <c r="L17" s="11">
        <v>4.2300484749999999E-2</v>
      </c>
      <c r="M17" s="11">
        <v>69.236679090909092</v>
      </c>
      <c r="N17" s="11">
        <v>50.784844795933331</v>
      </c>
      <c r="O17" s="15">
        <v>0.11689339350262122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6.5165942269287845E-3</v>
      </c>
      <c r="D18" s="11">
        <v>0</v>
      </c>
      <c r="E18" s="11">
        <v>6.5129547714309257E-3</v>
      </c>
      <c r="F18" s="11">
        <v>4.3721261050724637E-2</v>
      </c>
      <c r="G18" s="11">
        <v>0</v>
      </c>
      <c r="H18" s="11">
        <v>3.2970131284153006E-2</v>
      </c>
      <c r="I18" s="11">
        <v>3.9964765098646035E-2</v>
      </c>
      <c r="J18" s="11">
        <v>7.4383439209039555</v>
      </c>
      <c r="K18" s="11">
        <v>0.13991233879560372</v>
      </c>
      <c r="L18" s="11">
        <v>0</v>
      </c>
      <c r="M18" s="11">
        <v>90.824395090909093</v>
      </c>
      <c r="N18" s="11">
        <v>66.604556400000007</v>
      </c>
      <c r="O18" s="15">
        <v>2.8976833536664873E-2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6.6663271134643912E-4</v>
      </c>
      <c r="D20" s="11">
        <v>1.72113131147541E-3</v>
      </c>
      <c r="E20" s="11">
        <v>6.6722163872078217E-4</v>
      </c>
      <c r="F20" s="11">
        <v>6.0619353623188398E-2</v>
      </c>
      <c r="G20" s="11">
        <v>3.5691968600000004</v>
      </c>
      <c r="H20" s="11">
        <v>0.92338431420765033</v>
      </c>
      <c r="I20" s="11">
        <v>2.1978252332688589E-4</v>
      </c>
      <c r="J20" s="11">
        <v>7.2119335819209036</v>
      </c>
      <c r="K20" s="11">
        <v>9.7645621516867662E-2</v>
      </c>
      <c r="L20" s="11">
        <v>0</v>
      </c>
      <c r="M20" s="11">
        <v>0</v>
      </c>
      <c r="N20" s="11">
        <v>0</v>
      </c>
      <c r="O20" s="15">
        <v>1.3774286026437174E-2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1.4330121624029699E-2</v>
      </c>
      <c r="D21" s="11">
        <v>0</v>
      </c>
      <c r="E21" s="11">
        <v>1.4322118388272891E-2</v>
      </c>
      <c r="F21" s="11">
        <v>5.3800176536231883E-2</v>
      </c>
      <c r="G21" s="11">
        <v>0</v>
      </c>
      <c r="H21" s="11">
        <v>4.0570624928961747E-2</v>
      </c>
      <c r="I21" s="11">
        <v>0.10455058437352728</v>
      </c>
      <c r="J21" s="11">
        <v>0</v>
      </c>
      <c r="K21" s="11">
        <v>0.10313816997617464</v>
      </c>
      <c r="L21" s="11">
        <v>0</v>
      </c>
      <c r="M21" s="11">
        <v>0</v>
      </c>
      <c r="N21" s="11">
        <v>0</v>
      </c>
      <c r="O21" s="15">
        <v>2.3882042348981877E-2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1.050785235118448E-3</v>
      </c>
      <c r="D22" s="11">
        <v>0</v>
      </c>
      <c r="E22" s="11">
        <v>1.0501983816229184E-3</v>
      </c>
      <c r="F22" s="11">
        <v>9.7835916666666662E-4</v>
      </c>
      <c r="G22" s="11">
        <v>0</v>
      </c>
      <c r="H22" s="11">
        <v>7.3777904371584695E-4</v>
      </c>
      <c r="I22" s="11">
        <v>6.5202820533849135E-4</v>
      </c>
      <c r="J22" s="11">
        <v>0</v>
      </c>
      <c r="K22" s="11">
        <v>6.4321970340406047E-4</v>
      </c>
      <c r="L22" s="11">
        <v>0</v>
      </c>
      <c r="M22" s="11">
        <v>0</v>
      </c>
      <c r="N22" s="11">
        <v>0</v>
      </c>
      <c r="O22" s="15">
        <v>1.0056827662868974E-3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6.8606680098517184E-2</v>
      </c>
      <c r="D25" s="11">
        <v>15.961019901134428</v>
      </c>
      <c r="E25" s="11">
        <v>7.7482440757748211E-2</v>
      </c>
      <c r="F25" s="11">
        <v>1.0467397299871015</v>
      </c>
      <c r="G25" s="11">
        <v>33.509913875555554</v>
      </c>
      <c r="H25" s="11">
        <v>9.0294874707006549</v>
      </c>
      <c r="I25" s="11">
        <v>0.3719021842435466</v>
      </c>
      <c r="J25" s="11">
        <v>24.338299592033898</v>
      </c>
      <c r="K25" s="11">
        <v>0.69567354290473515</v>
      </c>
      <c r="L25" s="11">
        <v>4.2300484749999999E-2</v>
      </c>
      <c r="M25" s="11">
        <v>160.06107418181819</v>
      </c>
      <c r="N25" s="11">
        <v>117.38940119593335</v>
      </c>
      <c r="O25" s="11">
        <v>0.18453223818099204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8.1113197751964988E-2</v>
      </c>
      <c r="D29" s="11">
        <v>8.0269595507213118</v>
      </c>
      <c r="E29" s="11">
        <v>8.5550876881188037E-2</v>
      </c>
      <c r="F29" s="11">
        <v>0.57700615875757244</v>
      </c>
      <c r="G29" s="11">
        <v>5.2395306838888889</v>
      </c>
      <c r="H29" s="11">
        <v>1.7235285829701914</v>
      </c>
      <c r="I29" s="11">
        <v>0.35633354251450683</v>
      </c>
      <c r="J29" s="11">
        <v>10.603324216949153</v>
      </c>
      <c r="K29" s="11">
        <v>0.49476411413524651</v>
      </c>
      <c r="L29" s="11">
        <v>2.1326440899999999</v>
      </c>
      <c r="M29" s="11">
        <v>24.46072827272727</v>
      </c>
      <c r="N29" s="11">
        <v>18.506572490666663</v>
      </c>
      <c r="O29" s="15">
        <v>0.13638235210764832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8.1113197751964988E-2</v>
      </c>
      <c r="D33" s="11">
        <v>8.0269595507213118</v>
      </c>
      <c r="E33" s="11">
        <v>8.5550876881188037E-2</v>
      </c>
      <c r="F33" s="11">
        <v>0.57700615875757244</v>
      </c>
      <c r="G33" s="11">
        <v>5.2395306838888889</v>
      </c>
      <c r="H33" s="11">
        <v>1.7235285829701914</v>
      </c>
      <c r="I33" s="11">
        <v>0.35633354251450683</v>
      </c>
      <c r="J33" s="11">
        <v>10.603324216949153</v>
      </c>
      <c r="K33" s="11">
        <v>0.49476411413524651</v>
      </c>
      <c r="L33" s="11">
        <v>2.1326440899999999</v>
      </c>
      <c r="M33" s="11">
        <v>24.46072827272727</v>
      </c>
      <c r="N33" s="11">
        <v>18.506572490666663</v>
      </c>
      <c r="O33" s="11">
        <v>0.13638235210764832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109162</v>
      </c>
      <c r="D37" s="49">
        <v>61</v>
      </c>
      <c r="E37" s="49">
        <v>109223</v>
      </c>
      <c r="F37" s="49">
        <v>276</v>
      </c>
      <c r="G37" s="49">
        <v>90</v>
      </c>
      <c r="H37" s="49">
        <v>366</v>
      </c>
      <c r="I37" s="49">
        <v>12925</v>
      </c>
      <c r="J37" s="49">
        <v>177</v>
      </c>
      <c r="K37" s="49">
        <v>13102</v>
      </c>
      <c r="L37" s="49">
        <v>4</v>
      </c>
      <c r="M37" s="49">
        <v>11</v>
      </c>
      <c r="N37" s="49">
        <v>15</v>
      </c>
      <c r="O37" s="49">
        <v>122706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20887.578189679127</v>
      </c>
      <c r="D38" s="49">
        <v>512.56989999999996</v>
      </c>
      <c r="E38" s="49">
        <v>21400.148089679125</v>
      </c>
      <c r="F38" s="49">
        <v>138.96410942582412</v>
      </c>
      <c r="G38" s="49">
        <v>1268.0255076824171</v>
      </c>
      <c r="H38" s="49">
        <v>1406.9896171082412</v>
      </c>
      <c r="I38" s="49">
        <v>10387.167825497645</v>
      </c>
      <c r="J38" s="49">
        <v>9123.5061751818102</v>
      </c>
      <c r="K38" s="49">
        <v>19510.674000679457</v>
      </c>
      <c r="L38" s="49">
        <v>2.2621000000000002</v>
      </c>
      <c r="M38" s="49">
        <v>1361.2875830601092</v>
      </c>
      <c r="N38" s="49">
        <v>1363.5496830601091</v>
      </c>
      <c r="O38" s="49">
        <v>43681.361390526938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630367.30839999416</v>
      </c>
      <c r="D39" s="49">
        <v>2367.3130000000001</v>
      </c>
      <c r="E39" s="49">
        <v>632734.62139999412</v>
      </c>
      <c r="F39" s="49">
        <v>1769.3919999999998</v>
      </c>
      <c r="G39" s="49">
        <v>5279.2</v>
      </c>
      <c r="H39" s="49">
        <v>7048.5919999999996</v>
      </c>
      <c r="I39" s="49">
        <v>79020.04279999985</v>
      </c>
      <c r="J39" s="49">
        <v>53732.800000000003</v>
      </c>
      <c r="K39" s="49">
        <v>132752.84279999987</v>
      </c>
      <c r="L39" s="49">
        <v>21.28</v>
      </c>
      <c r="M39" s="49">
        <v>5508</v>
      </c>
      <c r="N39" s="49">
        <v>5529.28</v>
      </c>
      <c r="O39" s="49">
        <v>778065.33619999397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021F6348-372D-491E-B75D-5997A069204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94F8-2E28-49F6-A87B-0F30B9CBF8C3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3.1250198195474671E-2</v>
      </c>
      <c r="D17" s="11">
        <v>0.108306377</v>
      </c>
      <c r="E17" s="11">
        <v>3.1251098300357452E-2</v>
      </c>
      <c r="F17" s="11">
        <v>1.9022240426953125E-2</v>
      </c>
      <c r="G17" s="11">
        <v>0.71858445500000001</v>
      </c>
      <c r="H17" s="11">
        <v>7.6692243778853045E-2</v>
      </c>
      <c r="I17" s="11">
        <v>0.21557010504274352</v>
      </c>
      <c r="J17" s="11">
        <v>1.4101738418888887</v>
      </c>
      <c r="K17" s="11">
        <v>0.23709326557161561</v>
      </c>
      <c r="L17" s="11">
        <v>9.03247027388535</v>
      </c>
      <c r="M17" s="11">
        <v>11.201576856506025</v>
      </c>
      <c r="N17" s="11">
        <v>10.048473921501129</v>
      </c>
      <c r="O17" s="15">
        <v>0.10882898940091529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2.5551965960727511E-4</v>
      </c>
      <c r="D18" s="11">
        <v>0</v>
      </c>
      <c r="E18" s="11">
        <v>2.5551667484347256E-4</v>
      </c>
      <c r="F18" s="11">
        <v>0</v>
      </c>
      <c r="G18" s="11">
        <v>0</v>
      </c>
      <c r="H18" s="11">
        <v>0</v>
      </c>
      <c r="I18" s="11">
        <v>5.2768165826950521E-3</v>
      </c>
      <c r="J18" s="11">
        <v>0</v>
      </c>
      <c r="K18" s="11">
        <v>5.1817442445734555E-3</v>
      </c>
      <c r="L18" s="11">
        <v>0.13441695753715499</v>
      </c>
      <c r="M18" s="11">
        <v>0</v>
      </c>
      <c r="N18" s="11">
        <v>7.1456418735891647E-2</v>
      </c>
      <c r="O18" s="15">
        <v>1.3901700571020701E-3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0.66607807301587307</v>
      </c>
      <c r="K20" s="11">
        <v>1.2000720279120313E-2</v>
      </c>
      <c r="L20" s="11">
        <v>0</v>
      </c>
      <c r="M20" s="11">
        <v>0</v>
      </c>
      <c r="N20" s="11">
        <v>0</v>
      </c>
      <c r="O20" s="15">
        <v>2.0237918185851806E-3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4.8981426519128105E-3</v>
      </c>
      <c r="D21" s="11">
        <v>0</v>
      </c>
      <c r="E21" s="11">
        <v>4.8980854359674331E-3</v>
      </c>
      <c r="F21" s="11">
        <v>2.6105882421875001E-3</v>
      </c>
      <c r="G21" s="11">
        <v>0</v>
      </c>
      <c r="H21" s="11">
        <v>2.3953784587813619E-3</v>
      </c>
      <c r="I21" s="11">
        <v>4.0433364682412543E-2</v>
      </c>
      <c r="J21" s="11">
        <v>0</v>
      </c>
      <c r="K21" s="11">
        <v>3.970487725855805E-2</v>
      </c>
      <c r="L21" s="11">
        <v>1.1965728369426751</v>
      </c>
      <c r="M21" s="11">
        <v>0</v>
      </c>
      <c r="N21" s="11">
        <v>0.63610136139954854</v>
      </c>
      <c r="O21" s="15">
        <v>1.3461644944222272E-2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7.4697492763442237E-4</v>
      </c>
      <c r="D22" s="11">
        <v>0</v>
      </c>
      <c r="E22" s="11">
        <v>7.4696620210727965E-4</v>
      </c>
      <c r="F22" s="11">
        <v>1.1609147265625E-2</v>
      </c>
      <c r="G22" s="11">
        <v>0</v>
      </c>
      <c r="H22" s="11">
        <v>1.0652120788530466E-2</v>
      </c>
      <c r="I22" s="11">
        <v>1.8656766441448001E-3</v>
      </c>
      <c r="J22" s="11">
        <v>0</v>
      </c>
      <c r="K22" s="11">
        <v>1.8320627714702436E-3</v>
      </c>
      <c r="L22" s="11">
        <v>8.657719745222929E-2</v>
      </c>
      <c r="M22" s="11">
        <v>0</v>
      </c>
      <c r="N22" s="11">
        <v>4.6024672686230242E-2</v>
      </c>
      <c r="O22" s="15">
        <v>1.1367561099697126E-3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3.715083543462918E-2</v>
      </c>
      <c r="D25" s="11">
        <v>0.108306377</v>
      </c>
      <c r="E25" s="11">
        <v>3.7151666613275632E-2</v>
      </c>
      <c r="F25" s="11">
        <v>3.3241975934765626E-2</v>
      </c>
      <c r="G25" s="11">
        <v>0.71858445500000001</v>
      </c>
      <c r="H25" s="11">
        <v>8.9739743026164873E-2</v>
      </c>
      <c r="I25" s="11">
        <v>0.26314596295199588</v>
      </c>
      <c r="J25" s="11">
        <v>2.0762519149047618</v>
      </c>
      <c r="K25" s="11">
        <v>0.29581267012533768</v>
      </c>
      <c r="L25" s="11">
        <v>10.450037265817409</v>
      </c>
      <c r="M25" s="11">
        <v>11.201576856506025</v>
      </c>
      <c r="N25" s="11">
        <v>10.802056374322799</v>
      </c>
      <c r="O25" s="11">
        <v>0.12684135233079452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0.21412671428571431</v>
      </c>
      <c r="K28" s="11">
        <v>3.8579183229902484E-3</v>
      </c>
      <c r="L28" s="11">
        <v>0</v>
      </c>
      <c r="M28" s="11">
        <v>43.981347156626505</v>
      </c>
      <c r="N28" s="11">
        <v>20.600743871331829</v>
      </c>
      <c r="O28" s="15">
        <v>8.8677773115728137E-2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1.2387061630474146E-2</v>
      </c>
      <c r="D29" s="11">
        <v>0</v>
      </c>
      <c r="E29" s="11">
        <v>1.2386916935333149E-2</v>
      </c>
      <c r="F29" s="11">
        <v>6.9537781796875003E-2</v>
      </c>
      <c r="G29" s="11">
        <v>0.53179475217391303</v>
      </c>
      <c r="H29" s="11">
        <v>0.10764498724014337</v>
      </c>
      <c r="I29" s="11">
        <v>4.9189010979409961E-2</v>
      </c>
      <c r="J29" s="11">
        <v>0.2755430244444444</v>
      </c>
      <c r="K29" s="11">
        <v>5.3267228398204018E-2</v>
      </c>
      <c r="L29" s="11">
        <v>4.504893418259023</v>
      </c>
      <c r="M29" s="11">
        <v>4.1628606506024095</v>
      </c>
      <c r="N29" s="11">
        <v>4.3446861963882615</v>
      </c>
      <c r="O29" s="15">
        <v>3.792107214364257E-2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2.5696792271660027E-2</v>
      </c>
      <c r="D31" s="11">
        <v>0</v>
      </c>
      <c r="E31" s="11">
        <v>2.5696492103541725E-2</v>
      </c>
      <c r="F31" s="11">
        <v>0</v>
      </c>
      <c r="G31" s="11">
        <v>0</v>
      </c>
      <c r="H31" s="11">
        <v>0</v>
      </c>
      <c r="I31" s="11">
        <v>9.6681914552814746E-2</v>
      </c>
      <c r="J31" s="11">
        <v>0</v>
      </c>
      <c r="K31" s="11">
        <v>9.4939997712128577E-2</v>
      </c>
      <c r="L31" s="11">
        <v>2.4244697692144377</v>
      </c>
      <c r="M31" s="11">
        <v>0</v>
      </c>
      <c r="N31" s="11">
        <v>1.2888546967268624</v>
      </c>
      <c r="O31" s="15">
        <v>4.2736572107278589E-2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3.8083853902134174E-2</v>
      </c>
      <c r="D33" s="11">
        <v>0</v>
      </c>
      <c r="E33" s="11">
        <v>3.8083409038874874E-2</v>
      </c>
      <c r="F33" s="11">
        <v>6.9537781796875003E-2</v>
      </c>
      <c r="G33" s="11">
        <v>0.53179475217391303</v>
      </c>
      <c r="H33" s="11">
        <v>0.10764498724014337</v>
      </c>
      <c r="I33" s="11">
        <v>0.14587092553222469</v>
      </c>
      <c r="J33" s="11">
        <v>0.48966973873015873</v>
      </c>
      <c r="K33" s="11">
        <v>0.15206514443332284</v>
      </c>
      <c r="L33" s="11">
        <v>6.9293631874734611</v>
      </c>
      <c r="M33" s="11">
        <v>48.144207807228916</v>
      </c>
      <c r="N33" s="11">
        <v>26.234284764446951</v>
      </c>
      <c r="O33" s="11">
        <v>0.16933541736664931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171214</v>
      </c>
      <c r="D37" s="49">
        <v>2</v>
      </c>
      <c r="E37" s="49">
        <v>171216</v>
      </c>
      <c r="F37" s="49">
        <v>256</v>
      </c>
      <c r="G37" s="49">
        <v>23</v>
      </c>
      <c r="H37" s="49">
        <v>279</v>
      </c>
      <c r="I37" s="49">
        <v>34337</v>
      </c>
      <c r="J37" s="49">
        <v>630</v>
      </c>
      <c r="K37" s="49">
        <v>34967</v>
      </c>
      <c r="L37" s="49">
        <v>471</v>
      </c>
      <c r="M37" s="49">
        <v>415</v>
      </c>
      <c r="N37" s="49">
        <v>886</v>
      </c>
      <c r="O37" s="49">
        <v>207348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35695.830753938229</v>
      </c>
      <c r="D38" s="49">
        <v>1.0478000000000001</v>
      </c>
      <c r="E38" s="49">
        <v>35696.87855393823</v>
      </c>
      <c r="F38" s="49">
        <v>69.199302024748448</v>
      </c>
      <c r="G38" s="49">
        <v>69.023318891687651</v>
      </c>
      <c r="H38" s="49">
        <v>138.22262091643609</v>
      </c>
      <c r="I38" s="49">
        <v>25631.711145576046</v>
      </c>
      <c r="J38" s="49">
        <v>12369.968140872255</v>
      </c>
      <c r="K38" s="49">
        <v>38001.6792864483</v>
      </c>
      <c r="L38" s="49">
        <v>6689.2884518704777</v>
      </c>
      <c r="M38" s="49">
        <v>59888.923532031731</v>
      </c>
      <c r="N38" s="49">
        <v>66578.211983902205</v>
      </c>
      <c r="O38" s="49">
        <v>140414.99244520516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1086407.034200001</v>
      </c>
      <c r="D39" s="49">
        <v>113.496</v>
      </c>
      <c r="E39" s="49">
        <v>1086520.5302000011</v>
      </c>
      <c r="F39" s="49">
        <v>1643.3999999999999</v>
      </c>
      <c r="G39" s="49">
        <v>1526.1000000000001</v>
      </c>
      <c r="H39" s="49">
        <v>3169.5</v>
      </c>
      <c r="I39" s="49">
        <v>275797.0582000016</v>
      </c>
      <c r="J39" s="49">
        <v>130691.54999999996</v>
      </c>
      <c r="K39" s="49">
        <v>406488.60820000153</v>
      </c>
      <c r="L39" s="49">
        <v>20809.310600000019</v>
      </c>
      <c r="M39" s="49">
        <v>231915.13999999998</v>
      </c>
      <c r="N39" s="49">
        <v>252724.45060000001</v>
      </c>
      <c r="O39" s="49">
        <v>1748903.0890000027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00E7FA04-750E-4088-BB46-B5E9B693121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7C0F-C9B9-4A78-BA13-FD4F58123BFE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4.3791169669928839E-2</v>
      </c>
      <c r="D17" s="11">
        <v>0.96185375667777784</v>
      </c>
      <c r="E17" s="11">
        <v>4.4938333650029166E-2</v>
      </c>
      <c r="F17" s="11">
        <v>0.26378417210981908</v>
      </c>
      <c r="G17" s="11">
        <v>8.9214404964912291</v>
      </c>
      <c r="H17" s="11">
        <v>1.3752400515912162</v>
      </c>
      <c r="I17" s="11">
        <v>9.1206795110389621E-2</v>
      </c>
      <c r="J17" s="11">
        <v>14.045882669223884</v>
      </c>
      <c r="K17" s="11">
        <v>0.38830348515347962</v>
      </c>
      <c r="L17" s="11">
        <v>0.30520986222222224</v>
      </c>
      <c r="M17" s="11">
        <v>21.757069075999997</v>
      </c>
      <c r="N17" s="11">
        <v>16.078635754705882</v>
      </c>
      <c r="O17" s="15">
        <v>0.1348685633895649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4.5607514610389605E-3</v>
      </c>
      <c r="J18" s="11">
        <v>0</v>
      </c>
      <c r="K18" s="11">
        <v>4.463652526215443E-3</v>
      </c>
      <c r="L18" s="11">
        <v>0</v>
      </c>
      <c r="M18" s="11">
        <v>0</v>
      </c>
      <c r="N18" s="11">
        <v>0</v>
      </c>
      <c r="O18" s="15">
        <v>6.498931041661847E-4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1.1795184585039481E-2</v>
      </c>
      <c r="D21" s="11">
        <v>0</v>
      </c>
      <c r="E21" s="11">
        <v>1.1780445926601506E-2</v>
      </c>
      <c r="F21" s="11">
        <v>8.1423624320413446E-2</v>
      </c>
      <c r="G21" s="11">
        <v>0</v>
      </c>
      <c r="H21" s="11">
        <v>7.0970591468468472E-2</v>
      </c>
      <c r="I21" s="11">
        <v>2.5259178593246751E-2</v>
      </c>
      <c r="J21" s="11">
        <v>0</v>
      </c>
      <c r="K21" s="11">
        <v>2.4721407711217031E-2</v>
      </c>
      <c r="L21" s="11">
        <v>0</v>
      </c>
      <c r="M21" s="11">
        <v>0</v>
      </c>
      <c r="N21" s="11">
        <v>0</v>
      </c>
      <c r="O21" s="15">
        <v>1.4871212022325293E-2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1.4775830655026689E-4</v>
      </c>
      <c r="D22" s="11">
        <v>0</v>
      </c>
      <c r="E22" s="11">
        <v>1.4757367533946075E-4</v>
      </c>
      <c r="F22" s="11">
        <v>0</v>
      </c>
      <c r="G22" s="11">
        <v>0</v>
      </c>
      <c r="H22" s="11">
        <v>0</v>
      </c>
      <c r="I22" s="11">
        <v>4.258797564935065E-4</v>
      </c>
      <c r="J22" s="11">
        <v>0</v>
      </c>
      <c r="K22" s="11">
        <v>4.1681272640610109E-4</v>
      </c>
      <c r="L22" s="11">
        <v>0</v>
      </c>
      <c r="M22" s="11">
        <v>0</v>
      </c>
      <c r="N22" s="11">
        <v>0</v>
      </c>
      <c r="O22" s="15">
        <v>1.8362650234796086E-4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5.5734112561518591E-2</v>
      </c>
      <c r="D25" s="11">
        <v>0.96185375667777784</v>
      </c>
      <c r="E25" s="11">
        <v>5.6866353251970134E-2</v>
      </c>
      <c r="F25" s="11">
        <v>0.34520779643023253</v>
      </c>
      <c r="G25" s="11">
        <v>8.9214404964912291</v>
      </c>
      <c r="H25" s="11">
        <v>1.4462106430596846</v>
      </c>
      <c r="I25" s="11">
        <v>0.12145260492116884</v>
      </c>
      <c r="J25" s="11">
        <v>14.045882669223884</v>
      </c>
      <c r="K25" s="11">
        <v>0.41790535811731816</v>
      </c>
      <c r="L25" s="11">
        <v>0.30520986222222224</v>
      </c>
      <c r="M25" s="11">
        <v>21.757069075999997</v>
      </c>
      <c r="N25" s="11">
        <v>16.078635754705882</v>
      </c>
      <c r="O25" s="11">
        <v>0.15057329501840436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3.8869393989101421E-2</v>
      </c>
      <c r="D29" s="11">
        <v>4.1674351777777778E-2</v>
      </c>
      <c r="E29" s="11">
        <v>3.8872898920667538E-2</v>
      </c>
      <c r="F29" s="11">
        <v>0.48928049049095607</v>
      </c>
      <c r="G29" s="11">
        <v>0.35340562280701754</v>
      </c>
      <c r="H29" s="11">
        <v>0.47183709531531531</v>
      </c>
      <c r="I29" s="11">
        <v>0.10404719162824673</v>
      </c>
      <c r="J29" s="11">
        <v>9.106916813432834</v>
      </c>
      <c r="K29" s="11">
        <v>0.29571934436447406</v>
      </c>
      <c r="L29" s="11">
        <v>0.41633915555555556</v>
      </c>
      <c r="M29" s="11">
        <v>37.140419200000004</v>
      </c>
      <c r="N29" s="11">
        <v>27.419339188235295</v>
      </c>
      <c r="O29" s="15">
        <v>0.10669772919336555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1.0143030054492881E-2</v>
      </c>
      <c r="D31" s="11">
        <v>0</v>
      </c>
      <c r="E31" s="11">
        <v>1.0130355843723099E-2</v>
      </c>
      <c r="F31" s="11">
        <v>7.7689341085271325E-3</v>
      </c>
      <c r="G31" s="11">
        <v>0</v>
      </c>
      <c r="H31" s="11">
        <v>6.7715709459459459E-3</v>
      </c>
      <c r="I31" s="11">
        <v>1.479912974025974E-2</v>
      </c>
      <c r="J31" s="11">
        <v>0</v>
      </c>
      <c r="K31" s="11">
        <v>1.4484054528122021E-2</v>
      </c>
      <c r="L31" s="11">
        <v>0</v>
      </c>
      <c r="M31" s="11">
        <v>0</v>
      </c>
      <c r="N31" s="11">
        <v>0</v>
      </c>
      <c r="O31" s="15">
        <v>1.0687277040875338E-2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4.9012424043594301E-2</v>
      </c>
      <c r="D33" s="11">
        <v>4.1674351777777778E-2</v>
      </c>
      <c r="E33" s="11">
        <v>4.9003254764390637E-2</v>
      </c>
      <c r="F33" s="11">
        <v>0.4970494245994832</v>
      </c>
      <c r="G33" s="11">
        <v>0.35340562280701754</v>
      </c>
      <c r="H33" s="11">
        <v>0.47860866626126125</v>
      </c>
      <c r="I33" s="11">
        <v>0.11884632136850647</v>
      </c>
      <c r="J33" s="11">
        <v>9.106916813432834</v>
      </c>
      <c r="K33" s="11">
        <v>0.31020339889259607</v>
      </c>
      <c r="L33" s="11">
        <v>0.41633915555555556</v>
      </c>
      <c r="M33" s="11">
        <v>37.140419200000004</v>
      </c>
      <c r="N33" s="11">
        <v>27.419339188235295</v>
      </c>
      <c r="O33" s="11">
        <v>0.11738500623424089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35968</v>
      </c>
      <c r="D37" s="49">
        <v>45</v>
      </c>
      <c r="E37" s="49">
        <v>36013</v>
      </c>
      <c r="F37" s="49">
        <v>774</v>
      </c>
      <c r="G37" s="49">
        <v>114</v>
      </c>
      <c r="H37" s="49">
        <v>888</v>
      </c>
      <c r="I37" s="49">
        <v>6160</v>
      </c>
      <c r="J37" s="49">
        <v>134</v>
      </c>
      <c r="K37" s="49">
        <v>6294</v>
      </c>
      <c r="L37" s="49">
        <v>9</v>
      </c>
      <c r="M37" s="49">
        <v>25</v>
      </c>
      <c r="N37" s="49">
        <v>34</v>
      </c>
      <c r="O37" s="49">
        <v>43229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4719.6708093942725</v>
      </c>
      <c r="D38" s="49">
        <v>133.42885345205318</v>
      </c>
      <c r="E38" s="49">
        <v>4853.0996628463254</v>
      </c>
      <c r="F38" s="49">
        <v>561.18883508860847</v>
      </c>
      <c r="G38" s="49">
        <v>1577.6600252225519</v>
      </c>
      <c r="H38" s="49">
        <v>2138.8488603111605</v>
      </c>
      <c r="I38" s="49">
        <v>2321.6139642225912</v>
      </c>
      <c r="J38" s="49">
        <v>1695.6378060782702</v>
      </c>
      <c r="K38" s="49">
        <v>4017.2517703008616</v>
      </c>
      <c r="L38" s="49">
        <v>58.707500000000003</v>
      </c>
      <c r="M38" s="49">
        <v>7674.4345316939889</v>
      </c>
      <c r="N38" s="49">
        <v>7733.1420316939893</v>
      </c>
      <c r="O38" s="49">
        <v>18742.342325152335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177737.57280000026</v>
      </c>
      <c r="D39" s="49">
        <v>1090.7080000000001</v>
      </c>
      <c r="E39" s="49">
        <v>178828.28080000027</v>
      </c>
      <c r="F39" s="49">
        <v>5764.0660000000025</v>
      </c>
      <c r="G39" s="49">
        <v>11300.15</v>
      </c>
      <c r="H39" s="49">
        <v>17064.216</v>
      </c>
      <c r="I39" s="49">
        <v>116581.78700000013</v>
      </c>
      <c r="J39" s="49">
        <v>47138.159999999996</v>
      </c>
      <c r="K39" s="49">
        <v>163719.94700000013</v>
      </c>
      <c r="L39" s="49">
        <v>330.40800000000002</v>
      </c>
      <c r="M39" s="49">
        <v>14941.291999999999</v>
      </c>
      <c r="N39" s="49">
        <v>15271.699999999999</v>
      </c>
      <c r="O39" s="49">
        <v>374884.14380000037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FCD39D83-783B-434E-80EC-F00ADFCBDD9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A13E-9477-4642-9229-FA9C5F92A73C}">
  <sheetPr codeName="Sayfa13"/>
  <dimension ref="A1:AC46"/>
  <sheetViews>
    <sheetView topLeftCell="A12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9.320562676320561E-2</v>
      </c>
      <c r="D17" s="11">
        <v>6.8902167072727272</v>
      </c>
      <c r="E17" s="11">
        <v>0.10167014865674175</v>
      </c>
      <c r="F17" s="11">
        <v>0.14043936897938142</v>
      </c>
      <c r="G17" s="11">
        <v>15.452851239275001</v>
      </c>
      <c r="H17" s="11">
        <v>0.44978102292474748</v>
      </c>
      <c r="I17" s="11">
        <v>0.14800223090200615</v>
      </c>
      <c r="J17" s="11">
        <v>1.1431915018686565</v>
      </c>
      <c r="K17" s="11">
        <v>0.17307845548070702</v>
      </c>
      <c r="L17" s="11">
        <v>25.550806366666666</v>
      </c>
      <c r="M17" s="11">
        <v>54.047303615714284</v>
      </c>
      <c r="N17" s="11">
        <v>50.485241459583335</v>
      </c>
      <c r="O17" s="15">
        <v>0.30176146928333558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3.4250798333116078E-3</v>
      </c>
      <c r="D21" s="11">
        <v>0</v>
      </c>
      <c r="E21" s="11">
        <v>3.4208144786001364E-3</v>
      </c>
      <c r="F21" s="11">
        <v>4.0168121531214207E-3</v>
      </c>
      <c r="G21" s="11">
        <v>0</v>
      </c>
      <c r="H21" s="11">
        <v>3.9356644328563412E-3</v>
      </c>
      <c r="I21" s="11">
        <v>3.6367324382716049E-3</v>
      </c>
      <c r="J21" s="11">
        <v>0</v>
      </c>
      <c r="K21" s="11">
        <v>3.5450960812335461E-3</v>
      </c>
      <c r="L21" s="11">
        <v>3.1572849999999999</v>
      </c>
      <c r="M21" s="11">
        <v>0</v>
      </c>
      <c r="N21" s="11">
        <v>0.39466062499999999</v>
      </c>
      <c r="O21" s="15">
        <v>4.7471679551963578E-3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2.3873798458399452E-3</v>
      </c>
      <c r="D24" s="11">
        <v>0</v>
      </c>
      <c r="E24" s="11">
        <v>2.384406770066795E-3</v>
      </c>
      <c r="F24" s="11">
        <v>0</v>
      </c>
      <c r="G24" s="11">
        <v>0</v>
      </c>
      <c r="H24" s="11">
        <v>0</v>
      </c>
      <c r="I24" s="11">
        <v>1.1818852237654321E-3</v>
      </c>
      <c r="J24" s="11">
        <v>0</v>
      </c>
      <c r="K24" s="11">
        <v>1.1521047386235427E-3</v>
      </c>
      <c r="L24" s="11">
        <v>0</v>
      </c>
      <c r="M24" s="11">
        <v>0</v>
      </c>
      <c r="N24" s="11">
        <v>0</v>
      </c>
      <c r="O24" s="15">
        <v>2.0373495874475853E-3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9.901808644235717E-2</v>
      </c>
      <c r="D25" s="11">
        <v>6.8902167072727272</v>
      </c>
      <c r="E25" s="11">
        <v>0.10747536990540868</v>
      </c>
      <c r="F25" s="11">
        <v>0.14445618113250283</v>
      </c>
      <c r="G25" s="11">
        <v>15.452851239275001</v>
      </c>
      <c r="H25" s="11">
        <v>0.45371668735760384</v>
      </c>
      <c r="I25" s="11">
        <v>0.15282084856404321</v>
      </c>
      <c r="J25" s="11">
        <v>1.1431915018686565</v>
      </c>
      <c r="K25" s="11">
        <v>0.17777565630056411</v>
      </c>
      <c r="L25" s="11">
        <v>28.708091366666665</v>
      </c>
      <c r="M25" s="11">
        <v>54.047303615714284</v>
      </c>
      <c r="N25" s="11">
        <v>50.879902084583335</v>
      </c>
      <c r="O25" s="11">
        <v>0.30854598682597956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7.4815596021310354E-2</v>
      </c>
      <c r="D29" s="11">
        <v>1.4876432136363638</v>
      </c>
      <c r="E29" s="11">
        <v>7.6575032655949282E-2</v>
      </c>
      <c r="F29" s="11">
        <v>0.11615028436426117</v>
      </c>
      <c r="G29" s="11">
        <v>3.5757718055555552</v>
      </c>
      <c r="H29" s="11">
        <v>0.18604162822671155</v>
      </c>
      <c r="I29" s="11">
        <v>0.11397552460262347</v>
      </c>
      <c r="J29" s="11">
        <v>0.61351973822089556</v>
      </c>
      <c r="K29" s="11">
        <v>0.12656276127521623</v>
      </c>
      <c r="L29" s="11">
        <v>12.101581288888887</v>
      </c>
      <c r="M29" s="11">
        <v>35.59089664920635</v>
      </c>
      <c r="N29" s="11">
        <v>32.654732229166662</v>
      </c>
      <c r="O29" s="15">
        <v>0.19712213405161641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7.4815596021310354E-2</v>
      </c>
      <c r="D33" s="11">
        <v>1.4876432136363638</v>
      </c>
      <c r="E33" s="11">
        <v>7.6575032655949282E-2</v>
      </c>
      <c r="F33" s="11">
        <v>0.11615028436426117</v>
      </c>
      <c r="G33" s="11">
        <v>3.5757718055555552</v>
      </c>
      <c r="H33" s="11">
        <v>0.18604162822671155</v>
      </c>
      <c r="I33" s="11">
        <v>0.11397552460262347</v>
      </c>
      <c r="J33" s="11">
        <v>0.61351973822089556</v>
      </c>
      <c r="K33" s="11">
        <v>0.12656276127521623</v>
      </c>
      <c r="L33" s="11">
        <v>12.101581288888887</v>
      </c>
      <c r="M33" s="11">
        <v>35.59089664920635</v>
      </c>
      <c r="N33" s="11">
        <v>32.654732229166662</v>
      </c>
      <c r="O33" s="11">
        <v>0.19712213405161641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17644</v>
      </c>
      <c r="D37" s="49">
        <v>22</v>
      </c>
      <c r="E37" s="49">
        <v>17666</v>
      </c>
      <c r="F37" s="49">
        <v>1746</v>
      </c>
      <c r="G37" s="49">
        <v>36</v>
      </c>
      <c r="H37" s="49">
        <v>1782</v>
      </c>
      <c r="I37" s="49">
        <v>2592</v>
      </c>
      <c r="J37" s="49">
        <v>67</v>
      </c>
      <c r="K37" s="49">
        <v>2659</v>
      </c>
      <c r="L37" s="49">
        <v>9</v>
      </c>
      <c r="M37" s="49">
        <v>63</v>
      </c>
      <c r="N37" s="49">
        <v>72</v>
      </c>
      <c r="O37" s="49">
        <v>22179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3210.132274363847</v>
      </c>
      <c r="D38" s="49">
        <v>215.09450000000001</v>
      </c>
      <c r="E38" s="49">
        <v>3425.2267743638472</v>
      </c>
      <c r="F38" s="49">
        <v>405.23184536708845</v>
      </c>
      <c r="G38" s="49">
        <v>318.34050000000002</v>
      </c>
      <c r="H38" s="49">
        <v>723.57234536708847</v>
      </c>
      <c r="I38" s="49">
        <v>1129.482368360369</v>
      </c>
      <c r="J38" s="49">
        <v>884.51821420333624</v>
      </c>
      <c r="K38" s="49">
        <v>2014.0005825637054</v>
      </c>
      <c r="L38" s="49">
        <v>67.366847267759567</v>
      </c>
      <c r="M38" s="49">
        <v>2959.1952058761435</v>
      </c>
      <c r="N38" s="49">
        <v>3026.5620531439031</v>
      </c>
      <c r="O38" s="49">
        <v>9189.3617554385437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74977.747200000507</v>
      </c>
      <c r="D39" s="49">
        <v>784.2</v>
      </c>
      <c r="E39" s="49">
        <v>75761.947200000504</v>
      </c>
      <c r="F39" s="49">
        <v>8303.5940000000155</v>
      </c>
      <c r="G39" s="49">
        <v>1904.3</v>
      </c>
      <c r="H39" s="49">
        <v>10207.894000000015</v>
      </c>
      <c r="I39" s="49">
        <v>14308.268000000035</v>
      </c>
      <c r="J39" s="49">
        <v>10322.5</v>
      </c>
      <c r="K39" s="49">
        <v>24630.768000000033</v>
      </c>
      <c r="L39" s="49">
        <v>305.60599999999999</v>
      </c>
      <c r="M39" s="49">
        <v>15934</v>
      </c>
      <c r="N39" s="49">
        <v>16239.606</v>
      </c>
      <c r="O39" s="49">
        <v>126840.21520000056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ABFF0170-455D-4FD8-856A-61A15F2BDEEC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E371-53EC-40BF-84E7-E7BFAC0D9B86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1.2417375112007169E-2</v>
      </c>
      <c r="D17" s="11">
        <v>0</v>
      </c>
      <c r="E17" s="11">
        <v>1.2406258393017009E-2</v>
      </c>
      <c r="F17" s="11">
        <v>4.5949013157894738E-3</v>
      </c>
      <c r="G17" s="11">
        <v>0</v>
      </c>
      <c r="H17" s="11">
        <v>4.1572916666666668E-3</v>
      </c>
      <c r="I17" s="11">
        <v>1.1948921626617376E-2</v>
      </c>
      <c r="J17" s="11">
        <v>1.2312806525</v>
      </c>
      <c r="K17" s="11">
        <v>1.4198611166974169E-2</v>
      </c>
      <c r="L17" s="11">
        <v>2.8927972500000001</v>
      </c>
      <c r="M17" s="11">
        <v>38.245378111111108</v>
      </c>
      <c r="N17" s="11">
        <v>4.9193783184713373</v>
      </c>
      <c r="O17" s="15">
        <v>0.1256372719473299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7.6983960573476701E-2</v>
      </c>
      <c r="D20" s="11">
        <v>0</v>
      </c>
      <c r="E20" s="11">
        <v>7.6915040286481648E-2</v>
      </c>
      <c r="F20" s="11">
        <v>7.223764736842106E-2</v>
      </c>
      <c r="G20" s="11">
        <v>0</v>
      </c>
      <c r="H20" s="11">
        <v>6.535787142857144E-2</v>
      </c>
      <c r="I20" s="11">
        <v>8.8033040665434381E-2</v>
      </c>
      <c r="J20" s="11">
        <v>0</v>
      </c>
      <c r="K20" s="11">
        <v>8.787061808118081E-2</v>
      </c>
      <c r="L20" s="11">
        <v>6.4622729729729729</v>
      </c>
      <c r="M20" s="11">
        <v>5.0003463333333338</v>
      </c>
      <c r="N20" s="11">
        <v>6.3784682611464962</v>
      </c>
      <c r="O20" s="15">
        <v>0.22506575678127286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1.7374401993727597E-3</v>
      </c>
      <c r="D21" s="11">
        <v>0</v>
      </c>
      <c r="E21" s="11">
        <v>1.7358847470904206E-3</v>
      </c>
      <c r="F21" s="11">
        <v>0</v>
      </c>
      <c r="G21" s="11">
        <v>0</v>
      </c>
      <c r="H21" s="11">
        <v>0</v>
      </c>
      <c r="I21" s="11">
        <v>4.3815023567467652E-5</v>
      </c>
      <c r="J21" s="11">
        <v>0</v>
      </c>
      <c r="K21" s="11">
        <v>4.3734184040590403E-5</v>
      </c>
      <c r="L21" s="11">
        <v>0</v>
      </c>
      <c r="M21" s="11">
        <v>0</v>
      </c>
      <c r="N21" s="11">
        <v>0</v>
      </c>
      <c r="O21" s="15">
        <v>1.1486099138258961E-3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9.1138775884856624E-2</v>
      </c>
      <c r="D25" s="11">
        <v>0</v>
      </c>
      <c r="E25" s="11">
        <v>9.1057183426589083E-2</v>
      </c>
      <c r="F25" s="11">
        <v>7.6832548684210536E-2</v>
      </c>
      <c r="G25" s="11">
        <v>0</v>
      </c>
      <c r="H25" s="11">
        <v>6.9515163095238114E-2</v>
      </c>
      <c r="I25" s="11">
        <v>0.10002577731561922</v>
      </c>
      <c r="J25" s="11">
        <v>1.2312806525</v>
      </c>
      <c r="K25" s="11">
        <v>0.10211296343219557</v>
      </c>
      <c r="L25" s="11">
        <v>9.355070222972973</v>
      </c>
      <c r="M25" s="11">
        <v>43.245724444444441</v>
      </c>
      <c r="N25" s="11">
        <v>11.297846579617833</v>
      </c>
      <c r="O25" s="11">
        <v>0.35185163864242863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9.4904068100358424E-2</v>
      </c>
      <c r="D29" s="11">
        <v>0</v>
      </c>
      <c r="E29" s="11">
        <v>9.4819104744852292E-2</v>
      </c>
      <c r="F29" s="11">
        <v>0</v>
      </c>
      <c r="G29" s="11">
        <v>0</v>
      </c>
      <c r="H29" s="11">
        <v>0</v>
      </c>
      <c r="I29" s="11">
        <v>0.12376615526802219</v>
      </c>
      <c r="J29" s="11">
        <v>30.616531250000001</v>
      </c>
      <c r="K29" s="11">
        <v>0.18002586946494467</v>
      </c>
      <c r="L29" s="11">
        <v>13.09219527027027</v>
      </c>
      <c r="M29" s="11">
        <v>0</v>
      </c>
      <c r="N29" s="11">
        <v>12.341687261146497</v>
      </c>
      <c r="O29" s="15">
        <v>0.40257392026335037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2.6453897110215056E-2</v>
      </c>
      <c r="D31" s="11">
        <v>0</v>
      </c>
      <c r="E31" s="11">
        <v>2.6430214122649957E-2</v>
      </c>
      <c r="F31" s="11">
        <v>9.2876426052631564E-2</v>
      </c>
      <c r="G31" s="11">
        <v>0</v>
      </c>
      <c r="H31" s="11">
        <v>8.4031052142857138E-2</v>
      </c>
      <c r="I31" s="11">
        <v>4.2326668976894639E-2</v>
      </c>
      <c r="J31" s="11">
        <v>0</v>
      </c>
      <c r="K31" s="11">
        <v>4.2248575491697415E-2</v>
      </c>
      <c r="L31" s="11">
        <v>0.22217051351351352</v>
      </c>
      <c r="M31" s="11">
        <v>0</v>
      </c>
      <c r="N31" s="11">
        <v>0.20943462420382167</v>
      </c>
      <c r="O31" s="15">
        <v>3.6005215589758596E-2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0.12135796521057349</v>
      </c>
      <c r="D33" s="11">
        <v>0</v>
      </c>
      <c r="E33" s="11">
        <v>0.12124931886750225</v>
      </c>
      <c r="F33" s="11">
        <v>9.2876426052631564E-2</v>
      </c>
      <c r="G33" s="11">
        <v>0</v>
      </c>
      <c r="H33" s="11">
        <v>8.4031052142857138E-2</v>
      </c>
      <c r="I33" s="11">
        <v>0.16609282424491684</v>
      </c>
      <c r="J33" s="11">
        <v>30.616531250000001</v>
      </c>
      <c r="K33" s="11">
        <v>0.22227444495664209</v>
      </c>
      <c r="L33" s="11">
        <v>13.314365783783783</v>
      </c>
      <c r="M33" s="11">
        <v>0</v>
      </c>
      <c r="N33" s="11">
        <v>12.551121885350318</v>
      </c>
      <c r="O33" s="11">
        <v>0.43857913585310898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4464</v>
      </c>
      <c r="D37" s="49">
        <v>4</v>
      </c>
      <c r="E37" s="49">
        <v>4468</v>
      </c>
      <c r="F37" s="49">
        <v>38</v>
      </c>
      <c r="G37" s="49">
        <v>4</v>
      </c>
      <c r="H37" s="49">
        <v>42</v>
      </c>
      <c r="I37" s="49">
        <v>2164</v>
      </c>
      <c r="J37" s="49">
        <v>4</v>
      </c>
      <c r="K37" s="49">
        <v>2168</v>
      </c>
      <c r="L37" s="49">
        <v>148</v>
      </c>
      <c r="M37" s="49">
        <v>9</v>
      </c>
      <c r="N37" s="49">
        <v>157</v>
      </c>
      <c r="O37" s="49">
        <v>6835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1571.8807193667642</v>
      </c>
      <c r="D38" s="49">
        <v>15.8565</v>
      </c>
      <c r="E38" s="49">
        <v>1587.7372193667643</v>
      </c>
      <c r="F38" s="49">
        <v>3.5146999999999999</v>
      </c>
      <c r="G38" s="49">
        <v>8.6166</v>
      </c>
      <c r="H38" s="49">
        <v>12.1313</v>
      </c>
      <c r="I38" s="49">
        <v>693.31435494346465</v>
      </c>
      <c r="J38" s="49">
        <v>24.335699999999999</v>
      </c>
      <c r="K38" s="49">
        <v>717.65005494346462</v>
      </c>
      <c r="L38" s="49">
        <v>837.6049341530055</v>
      </c>
      <c r="M38" s="49">
        <v>1176.9486759562842</v>
      </c>
      <c r="N38" s="49">
        <v>2014.5536101092898</v>
      </c>
      <c r="O38" s="49">
        <v>4332.0721844195186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27201.059599999913</v>
      </c>
      <c r="D39" s="49">
        <v>24.66</v>
      </c>
      <c r="E39" s="49">
        <v>27225.719599999913</v>
      </c>
      <c r="F39" s="49">
        <v>178.22399999999999</v>
      </c>
      <c r="G39" s="49">
        <v>165</v>
      </c>
      <c r="H39" s="49">
        <v>343.22399999999999</v>
      </c>
      <c r="I39" s="49">
        <v>9845.7393999999967</v>
      </c>
      <c r="J39" s="49">
        <v>98.34</v>
      </c>
      <c r="K39" s="49">
        <v>9944.0793999999969</v>
      </c>
      <c r="L39" s="49">
        <v>1627.52</v>
      </c>
      <c r="M39" s="49">
        <v>2208</v>
      </c>
      <c r="N39" s="49">
        <v>3835.52</v>
      </c>
      <c r="O39" s="49">
        <v>41348.542999999903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E2932D88-1A06-4B83-AA1C-4B8B8B4F7334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559F-4C07-49C6-9506-E73353425469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2.8061987232933822E-2</v>
      </c>
      <c r="D17" s="11">
        <v>0</v>
      </c>
      <c r="E17" s="11">
        <v>2.8047371614583334E-2</v>
      </c>
      <c r="F17" s="11">
        <v>1.9648045243902439E-2</v>
      </c>
      <c r="G17" s="11">
        <v>0</v>
      </c>
      <c r="H17" s="11">
        <v>1.4781098256880733E-2</v>
      </c>
      <c r="I17" s="11">
        <v>4.4202546779661019E-2</v>
      </c>
      <c r="J17" s="11">
        <v>2.3654217758620688</v>
      </c>
      <c r="K17" s="11">
        <v>0.15295110516962843</v>
      </c>
      <c r="L17" s="11">
        <v>0</v>
      </c>
      <c r="M17" s="11">
        <v>0</v>
      </c>
      <c r="N17" s="11">
        <v>0</v>
      </c>
      <c r="O17" s="15">
        <v>4.4617187403762033E-2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1.6280756617613339E-2</v>
      </c>
      <c r="D21" s="11">
        <v>0</v>
      </c>
      <c r="E21" s="11">
        <v>1.6272277056874999E-2</v>
      </c>
      <c r="F21" s="11">
        <v>1.6256917317073169E-2</v>
      </c>
      <c r="G21" s="11">
        <v>0</v>
      </c>
      <c r="H21" s="11">
        <v>1.2229974495412844E-2</v>
      </c>
      <c r="I21" s="11">
        <v>1.2386946276271184E-2</v>
      </c>
      <c r="J21" s="11">
        <v>0</v>
      </c>
      <c r="K21" s="11">
        <v>1.1806620844911145E-2</v>
      </c>
      <c r="L21" s="11">
        <v>0</v>
      </c>
      <c r="M21" s="11">
        <v>0</v>
      </c>
      <c r="N21" s="11">
        <v>0</v>
      </c>
      <c r="O21" s="15">
        <v>1.5557066802580925E-2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4.1081750911933296E-8</v>
      </c>
      <c r="D22" s="11">
        <v>0</v>
      </c>
      <c r="E22" s="11">
        <v>4.1060354166666662E-8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3.4486386701662287E-8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4.4342784932298075E-2</v>
      </c>
      <c r="D25" s="11">
        <v>0</v>
      </c>
      <c r="E25" s="11">
        <v>4.4319689731812502E-2</v>
      </c>
      <c r="F25" s="11">
        <v>3.5904962560975612E-2</v>
      </c>
      <c r="G25" s="11">
        <v>0</v>
      </c>
      <c r="H25" s="11">
        <v>2.7011072752293579E-2</v>
      </c>
      <c r="I25" s="11">
        <v>5.6589493055932201E-2</v>
      </c>
      <c r="J25" s="11">
        <v>2.3654217758620688</v>
      </c>
      <c r="K25" s="11">
        <v>0.16475772601453958</v>
      </c>
      <c r="L25" s="11">
        <v>0</v>
      </c>
      <c r="M25" s="11">
        <v>0</v>
      </c>
      <c r="N25" s="11">
        <v>0</v>
      </c>
      <c r="O25" s="11">
        <v>6.0174288692729665E-2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4.0943853569567487E-3</v>
      </c>
      <c r="D29" s="11">
        <v>0</v>
      </c>
      <c r="E29" s="11">
        <v>4.092252864583334E-3</v>
      </c>
      <c r="F29" s="11">
        <v>1.2275589024390245E-3</v>
      </c>
      <c r="G29" s="11">
        <v>0</v>
      </c>
      <c r="H29" s="11">
        <v>9.2348467889908259E-4</v>
      </c>
      <c r="I29" s="11">
        <v>2.1492062711864408E-3</v>
      </c>
      <c r="J29" s="11">
        <v>0</v>
      </c>
      <c r="K29" s="11">
        <v>2.0485164781906301E-3</v>
      </c>
      <c r="L29" s="11">
        <v>0</v>
      </c>
      <c r="M29" s="11">
        <v>0</v>
      </c>
      <c r="N29" s="11">
        <v>0</v>
      </c>
      <c r="O29" s="15">
        <v>3.7364266251093616E-3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7.1838588587806146E-2</v>
      </c>
      <c r="D31" s="11">
        <v>0</v>
      </c>
      <c r="E31" s="11">
        <v>7.1801172656249995E-2</v>
      </c>
      <c r="F31" s="11">
        <v>0.27630350000000004</v>
      </c>
      <c r="G31" s="11">
        <v>0</v>
      </c>
      <c r="H31" s="11">
        <v>0.20786134862385322</v>
      </c>
      <c r="I31" s="11">
        <v>0.12893278135593222</v>
      </c>
      <c r="J31" s="11">
        <v>0</v>
      </c>
      <c r="K31" s="11">
        <v>0.12289231179321489</v>
      </c>
      <c r="L31" s="11">
        <v>0</v>
      </c>
      <c r="M31" s="11">
        <v>0</v>
      </c>
      <c r="N31" s="11">
        <v>0</v>
      </c>
      <c r="O31" s="15">
        <v>8.189932874015747E-2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7.5932973944762894E-2</v>
      </c>
      <c r="D33" s="11">
        <v>0</v>
      </c>
      <c r="E33" s="11">
        <v>7.5893425520833335E-2</v>
      </c>
      <c r="F33" s="11">
        <v>0.27753105890243907</v>
      </c>
      <c r="G33" s="11">
        <v>0</v>
      </c>
      <c r="H33" s="11">
        <v>0.2087848333027523</v>
      </c>
      <c r="I33" s="11">
        <v>0.13108198762711867</v>
      </c>
      <c r="J33" s="11">
        <v>0</v>
      </c>
      <c r="K33" s="11">
        <v>0.12494082827140551</v>
      </c>
      <c r="L33" s="11">
        <v>0</v>
      </c>
      <c r="M33" s="11">
        <v>0</v>
      </c>
      <c r="N33" s="11">
        <v>0</v>
      </c>
      <c r="O33" s="11">
        <v>8.5635755365266839E-2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3838</v>
      </c>
      <c r="D37" s="49">
        <v>2</v>
      </c>
      <c r="E37" s="49">
        <v>3840</v>
      </c>
      <c r="F37" s="49">
        <v>82</v>
      </c>
      <c r="G37" s="49">
        <v>27</v>
      </c>
      <c r="H37" s="49">
        <v>109</v>
      </c>
      <c r="I37" s="49">
        <v>590</v>
      </c>
      <c r="J37" s="49">
        <v>29</v>
      </c>
      <c r="K37" s="49">
        <v>619</v>
      </c>
      <c r="L37" s="49">
        <v>1</v>
      </c>
      <c r="M37" s="49">
        <v>3</v>
      </c>
      <c r="N37" s="49">
        <v>4</v>
      </c>
      <c r="O37" s="49">
        <v>4572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472.58341111251838</v>
      </c>
      <c r="D38" s="49">
        <v>6.3708999999999998</v>
      </c>
      <c r="E38" s="49">
        <v>478.95431111251838</v>
      </c>
      <c r="F38" s="49">
        <v>15.553720218579235</v>
      </c>
      <c r="G38" s="49">
        <v>89.929299999999998</v>
      </c>
      <c r="H38" s="49">
        <v>105.48302021857923</v>
      </c>
      <c r="I38" s="49">
        <v>177.9764397125966</v>
      </c>
      <c r="J38" s="49">
        <v>169.12583804644808</v>
      </c>
      <c r="K38" s="49">
        <v>347.10227775904468</v>
      </c>
      <c r="L38" s="49">
        <v>2.9327999999999999</v>
      </c>
      <c r="M38" s="49">
        <v>41.621400000000001</v>
      </c>
      <c r="N38" s="49">
        <v>44.554200000000002</v>
      </c>
      <c r="O38" s="49">
        <v>976.09380909014237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20001.300999999956</v>
      </c>
      <c r="D39" s="49">
        <v>60</v>
      </c>
      <c r="E39" s="49">
        <v>20061.300999999956</v>
      </c>
      <c r="F39" s="49">
        <v>379.25400000000002</v>
      </c>
      <c r="G39" s="49">
        <v>2331</v>
      </c>
      <c r="H39" s="49">
        <v>2710.2539999999999</v>
      </c>
      <c r="I39" s="49">
        <v>6144.1529999999984</v>
      </c>
      <c r="J39" s="49">
        <v>2358.5</v>
      </c>
      <c r="K39" s="49">
        <v>8502.6529999999984</v>
      </c>
      <c r="L39" s="49">
        <v>5.28</v>
      </c>
      <c r="M39" s="49">
        <v>2910</v>
      </c>
      <c r="N39" s="49">
        <v>2915.28</v>
      </c>
      <c r="O39" s="49">
        <v>34189.487999999954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EB8D7C4D-985C-41B1-A311-544A8C7A8B9F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9831-208D-4E99-BF14-12332770BCD8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3.8436602591093119E-2</v>
      </c>
      <c r="D17" s="11">
        <v>0.13467542799999999</v>
      </c>
      <c r="E17" s="11">
        <v>3.8452185302461139E-2</v>
      </c>
      <c r="F17" s="11">
        <v>1.9432441333333335</v>
      </c>
      <c r="G17" s="11">
        <v>1.0350891250000001</v>
      </c>
      <c r="H17" s="11">
        <v>1.4242984142857142</v>
      </c>
      <c r="I17" s="11">
        <v>9.4932383650952842E-2</v>
      </c>
      <c r="J17" s="11">
        <v>3.4841960461538464</v>
      </c>
      <c r="K17" s="11">
        <v>0.22252049449806949</v>
      </c>
      <c r="L17" s="11">
        <v>17.524864117647059</v>
      </c>
      <c r="M17" s="11">
        <v>20.250786666666666</v>
      </c>
      <c r="N17" s="11">
        <v>17.933752500000001</v>
      </c>
      <c r="O17" s="15">
        <v>0.16466897887146989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3.140691640129555E-3</v>
      </c>
      <c r="D21" s="11">
        <v>0</v>
      </c>
      <c r="E21" s="11">
        <v>3.1401831084520728E-3</v>
      </c>
      <c r="F21" s="11">
        <v>0</v>
      </c>
      <c r="G21" s="11">
        <v>0</v>
      </c>
      <c r="H21" s="11">
        <v>0</v>
      </c>
      <c r="I21" s="11">
        <v>8.2108418655967904E-3</v>
      </c>
      <c r="J21" s="11">
        <v>0</v>
      </c>
      <c r="K21" s="11">
        <v>7.9017464671814665E-3</v>
      </c>
      <c r="L21" s="11">
        <v>3.7040052941176467</v>
      </c>
      <c r="M21" s="11">
        <v>0</v>
      </c>
      <c r="N21" s="11">
        <v>3.1484044999999998</v>
      </c>
      <c r="O21" s="15">
        <v>2.1148389615346468E-2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2.3166335222672063E-3</v>
      </c>
      <c r="D24" s="11">
        <v>0</v>
      </c>
      <c r="E24" s="11">
        <v>2.3162584196891188E-3</v>
      </c>
      <c r="F24" s="11">
        <v>0</v>
      </c>
      <c r="G24" s="11">
        <v>0</v>
      </c>
      <c r="H24" s="11">
        <v>0</v>
      </c>
      <c r="I24" s="11">
        <v>1.096673219658977E-3</v>
      </c>
      <c r="J24" s="11">
        <v>0</v>
      </c>
      <c r="K24" s="11">
        <v>1.0553891891891894E-3</v>
      </c>
      <c r="L24" s="11">
        <v>0</v>
      </c>
      <c r="M24" s="11">
        <v>0</v>
      </c>
      <c r="N24" s="11">
        <v>0</v>
      </c>
      <c r="O24" s="15">
        <v>2.1213108141617302E-3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4.3893927753489881E-2</v>
      </c>
      <c r="D25" s="11">
        <v>0.13467542799999999</v>
      </c>
      <c r="E25" s="11">
        <v>4.3908626830602329E-2</v>
      </c>
      <c r="F25" s="11">
        <v>1.9432441333333335</v>
      </c>
      <c r="G25" s="11">
        <v>1.0350891250000001</v>
      </c>
      <c r="H25" s="11">
        <v>1.4242984142857142</v>
      </c>
      <c r="I25" s="11">
        <v>0.10423989873620861</v>
      </c>
      <c r="J25" s="11">
        <v>3.4841960461538464</v>
      </c>
      <c r="K25" s="11">
        <v>0.23147763015444014</v>
      </c>
      <c r="L25" s="11">
        <v>21.228869411764705</v>
      </c>
      <c r="M25" s="11">
        <v>20.250786666666666</v>
      </c>
      <c r="N25" s="11">
        <v>21.082157000000002</v>
      </c>
      <c r="O25" s="11">
        <v>0.18793867930097807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1.2523325506072875E-2</v>
      </c>
      <c r="D29" s="11">
        <v>0</v>
      </c>
      <c r="E29" s="11">
        <v>1.2521297765544042E-2</v>
      </c>
      <c r="F29" s="11">
        <v>0</v>
      </c>
      <c r="G29" s="11">
        <v>0.36577257499999999</v>
      </c>
      <c r="H29" s="11">
        <v>0.2090129</v>
      </c>
      <c r="I29" s="11">
        <v>8.0233881644934807E-3</v>
      </c>
      <c r="J29" s="11">
        <v>0.13454652179487178</v>
      </c>
      <c r="K29" s="11">
        <v>1.278632466216216E-2</v>
      </c>
      <c r="L29" s="11">
        <v>0</v>
      </c>
      <c r="M29" s="11">
        <v>0</v>
      </c>
      <c r="N29" s="11">
        <v>0</v>
      </c>
      <c r="O29" s="15">
        <v>1.267960568260091E-2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1.2523325506072875E-2</v>
      </c>
      <c r="D33" s="11">
        <v>0</v>
      </c>
      <c r="E33" s="11">
        <v>1.2521297765544042E-2</v>
      </c>
      <c r="F33" s="11">
        <v>0</v>
      </c>
      <c r="G33" s="11">
        <v>0.36577257499999999</v>
      </c>
      <c r="H33" s="11">
        <v>0.2090129</v>
      </c>
      <c r="I33" s="11">
        <v>8.0233881644934807E-3</v>
      </c>
      <c r="J33" s="11">
        <v>0.13454652179487178</v>
      </c>
      <c r="K33" s="11">
        <v>1.278632466216216E-2</v>
      </c>
      <c r="L33" s="11">
        <v>0</v>
      </c>
      <c r="M33" s="11">
        <v>0</v>
      </c>
      <c r="N33" s="11">
        <v>0</v>
      </c>
      <c r="O33" s="11">
        <v>1.267960568260091E-2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6175</v>
      </c>
      <c r="D37" s="49">
        <v>1</v>
      </c>
      <c r="E37" s="49">
        <v>6176</v>
      </c>
      <c r="F37" s="49">
        <v>3</v>
      </c>
      <c r="G37" s="49">
        <v>4</v>
      </c>
      <c r="H37" s="49">
        <v>7</v>
      </c>
      <c r="I37" s="49">
        <v>997</v>
      </c>
      <c r="J37" s="49">
        <v>39</v>
      </c>
      <c r="K37" s="49">
        <v>1036</v>
      </c>
      <c r="L37" s="49">
        <v>34</v>
      </c>
      <c r="M37" s="49">
        <v>6</v>
      </c>
      <c r="N37" s="49">
        <v>40</v>
      </c>
      <c r="O37" s="49">
        <v>7259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608.38312104585452</v>
      </c>
      <c r="D38" s="49">
        <v>1.4221999999999999</v>
      </c>
      <c r="E38" s="49">
        <v>609.8053210458545</v>
      </c>
      <c r="F38" s="49">
        <v>0.21210000000000001</v>
      </c>
      <c r="G38" s="49">
        <v>2.2119</v>
      </c>
      <c r="H38" s="49">
        <v>2.4239999999999999</v>
      </c>
      <c r="I38" s="49">
        <v>269.55804102835964</v>
      </c>
      <c r="J38" s="49">
        <v>909.72494180327874</v>
      </c>
      <c r="K38" s="49">
        <v>1179.2829828316385</v>
      </c>
      <c r="L38" s="49">
        <v>94.693799999999996</v>
      </c>
      <c r="M38" s="49">
        <v>174.80376448087432</v>
      </c>
      <c r="N38" s="49">
        <v>269.4975644808743</v>
      </c>
      <c r="O38" s="49">
        <v>2061.0098683583674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23576.918599999928</v>
      </c>
      <c r="D39" s="49">
        <v>9</v>
      </c>
      <c r="E39" s="49">
        <v>23585.918599999928</v>
      </c>
      <c r="F39" s="49">
        <v>19.439999999999998</v>
      </c>
      <c r="G39" s="49">
        <v>168</v>
      </c>
      <c r="H39" s="49">
        <v>187.44</v>
      </c>
      <c r="I39" s="49">
        <v>4689.9738000000043</v>
      </c>
      <c r="J39" s="49">
        <v>7807.5</v>
      </c>
      <c r="K39" s="49">
        <v>12497.473800000003</v>
      </c>
      <c r="L39" s="49">
        <v>180.94399999999999</v>
      </c>
      <c r="M39" s="49">
        <v>1860</v>
      </c>
      <c r="N39" s="49">
        <v>2040.944</v>
      </c>
      <c r="O39" s="49">
        <v>38311.77639999993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130B2941-C4A4-4140-A744-5D670FBDD8BF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8B2D-7B80-4893-8BDC-B32572AEE1D0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3.7452334162226167E-2</v>
      </c>
      <c r="D17" s="11">
        <v>0</v>
      </c>
      <c r="E17" s="11">
        <v>3.7452334162226167E-2</v>
      </c>
      <c r="F17" s="11">
        <v>2.1621013562653564E-2</v>
      </c>
      <c r="G17" s="11">
        <v>0</v>
      </c>
      <c r="H17" s="11">
        <v>2.0951791714285715E-2</v>
      </c>
      <c r="I17" s="11">
        <v>8.725267769784173E-2</v>
      </c>
      <c r="J17" s="11">
        <v>6.1500569166666663</v>
      </c>
      <c r="K17" s="11">
        <v>0.21534009119718309</v>
      </c>
      <c r="L17" s="11">
        <v>0</v>
      </c>
      <c r="M17" s="11">
        <v>0</v>
      </c>
      <c r="N17" s="11">
        <v>0</v>
      </c>
      <c r="O17" s="15">
        <v>5.8994025445385845E-2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1.7019763469508582E-3</v>
      </c>
      <c r="D21" s="11">
        <v>0</v>
      </c>
      <c r="E21" s="11">
        <v>1.7019763469508582E-3</v>
      </c>
      <c r="F21" s="11">
        <v>2.4753798771498772E-3</v>
      </c>
      <c r="G21" s="11">
        <v>0</v>
      </c>
      <c r="H21" s="11">
        <v>2.3987609761904763E-3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5">
        <v>1.5472305266773527E-3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3.9154310509177025E-2</v>
      </c>
      <c r="D25" s="11">
        <v>0</v>
      </c>
      <c r="E25" s="11">
        <v>3.9154310509177025E-2</v>
      </c>
      <c r="F25" s="11">
        <v>2.4096393439803441E-2</v>
      </c>
      <c r="G25" s="11">
        <v>0</v>
      </c>
      <c r="H25" s="11">
        <v>2.335055269047619E-2</v>
      </c>
      <c r="I25" s="11">
        <v>8.725267769784173E-2</v>
      </c>
      <c r="J25" s="11">
        <v>6.1500569166666663</v>
      </c>
      <c r="K25" s="11">
        <v>0.21534009119718309</v>
      </c>
      <c r="L25" s="11">
        <v>0</v>
      </c>
      <c r="M25" s="11">
        <v>0</v>
      </c>
      <c r="N25" s="11">
        <v>0</v>
      </c>
      <c r="O25" s="11">
        <v>6.0541255972063196E-2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2.5731546773238603E-2</v>
      </c>
      <c r="D31" s="11">
        <v>0</v>
      </c>
      <c r="E31" s="11">
        <v>2.5731546773238603E-2</v>
      </c>
      <c r="F31" s="11">
        <v>2.0675644471744472E-3</v>
      </c>
      <c r="G31" s="11">
        <v>0</v>
      </c>
      <c r="H31" s="11">
        <v>2.0035684047619048E-3</v>
      </c>
      <c r="I31" s="11">
        <v>2.762448381294964E-2</v>
      </c>
      <c r="J31" s="11">
        <v>0</v>
      </c>
      <c r="K31" s="11">
        <v>2.7040867957746479E-2</v>
      </c>
      <c r="L31" s="11">
        <v>0</v>
      </c>
      <c r="M31" s="11">
        <v>0</v>
      </c>
      <c r="N31" s="11">
        <v>0</v>
      </c>
      <c r="O31" s="15">
        <v>2.3613894373711929E-2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2.5731546773238603E-2</v>
      </c>
      <c r="D33" s="11">
        <v>0</v>
      </c>
      <c r="E33" s="11">
        <v>2.5731546773238603E-2</v>
      </c>
      <c r="F33" s="11">
        <v>2.0675644471744472E-3</v>
      </c>
      <c r="G33" s="11">
        <v>0</v>
      </c>
      <c r="H33" s="11">
        <v>2.0035684047619048E-3</v>
      </c>
      <c r="I33" s="11">
        <v>2.762448381294964E-2</v>
      </c>
      <c r="J33" s="11">
        <v>0</v>
      </c>
      <c r="K33" s="11">
        <v>2.7040867957746479E-2</v>
      </c>
      <c r="L33" s="11">
        <v>0</v>
      </c>
      <c r="M33" s="11">
        <v>0</v>
      </c>
      <c r="N33" s="11">
        <v>0</v>
      </c>
      <c r="O33" s="11">
        <v>2.3613894373711929E-2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3378</v>
      </c>
      <c r="D37" s="49">
        <v>0</v>
      </c>
      <c r="E37" s="49">
        <v>3378</v>
      </c>
      <c r="F37" s="49">
        <v>407</v>
      </c>
      <c r="G37" s="49">
        <v>13</v>
      </c>
      <c r="H37" s="49">
        <v>420</v>
      </c>
      <c r="I37" s="49">
        <v>556</v>
      </c>
      <c r="J37" s="49">
        <v>12</v>
      </c>
      <c r="K37" s="49">
        <v>568</v>
      </c>
      <c r="L37" s="49">
        <v>0</v>
      </c>
      <c r="M37" s="49">
        <v>1</v>
      </c>
      <c r="N37" s="49">
        <v>1</v>
      </c>
      <c r="O37" s="49">
        <v>4367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462.48704618812195</v>
      </c>
      <c r="D38" s="49">
        <v>0</v>
      </c>
      <c r="E38" s="49">
        <v>462.48704618812195</v>
      </c>
      <c r="F38" s="49">
        <v>82.32240343481655</v>
      </c>
      <c r="G38" s="49">
        <v>49.6995</v>
      </c>
      <c r="H38" s="49">
        <v>132.02190343481655</v>
      </c>
      <c r="I38" s="49">
        <v>199.99484670479436</v>
      </c>
      <c r="J38" s="49">
        <v>41.409700000000001</v>
      </c>
      <c r="K38" s="49">
        <v>241.40454670479437</v>
      </c>
      <c r="L38" s="49">
        <v>0</v>
      </c>
      <c r="M38" s="49">
        <v>215.34784153005464</v>
      </c>
      <c r="N38" s="49">
        <v>215.34784153005464</v>
      </c>
      <c r="O38" s="49">
        <v>1051.2613378577876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15819.590000000004</v>
      </c>
      <c r="D39" s="49">
        <v>0</v>
      </c>
      <c r="E39" s="49">
        <v>15819.590000000004</v>
      </c>
      <c r="F39" s="49">
        <v>1657.0354000000004</v>
      </c>
      <c r="G39" s="49">
        <v>486</v>
      </c>
      <c r="H39" s="49">
        <v>2143.0354000000007</v>
      </c>
      <c r="I39" s="49">
        <v>3734.9859999999967</v>
      </c>
      <c r="J39" s="49">
        <v>1605</v>
      </c>
      <c r="K39" s="49">
        <v>5339.9859999999971</v>
      </c>
      <c r="L39" s="49">
        <v>0</v>
      </c>
      <c r="M39" s="49">
        <v>1047.5999999999999</v>
      </c>
      <c r="N39" s="49">
        <v>1047.5999999999999</v>
      </c>
      <c r="O39" s="49">
        <v>24350.2114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6B7950C8-0D5A-454A-A75A-B8B207A728B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61EA-F75A-4D41-ABAD-EB89E53DA3A3}">
  <dimension ref="A1:AC46"/>
  <sheetViews>
    <sheetView topLeftCell="A9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0.12017057930138569</v>
      </c>
      <c r="D17" s="11">
        <v>0</v>
      </c>
      <c r="E17" s="11">
        <v>0.12008391365931056</v>
      </c>
      <c r="F17" s="11">
        <v>0.32249207913183958</v>
      </c>
      <c r="G17" s="11">
        <v>1.6470861546598639</v>
      </c>
      <c r="H17" s="11">
        <v>0.66349966074763567</v>
      </c>
      <c r="I17" s="11">
        <v>0.27781938695381714</v>
      </c>
      <c r="J17" s="11">
        <v>14.895628642891307</v>
      </c>
      <c r="K17" s="11">
        <v>0.88524416181662169</v>
      </c>
      <c r="L17" s="11">
        <v>15.370928718000002</v>
      </c>
      <c r="M17" s="11">
        <v>641.25521814285719</v>
      </c>
      <c r="N17" s="11">
        <v>380.47009754916667</v>
      </c>
      <c r="O17" s="15">
        <v>0.78360275280156566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1.9778948537735852</v>
      </c>
      <c r="G20" s="11">
        <v>0.1849288857142857</v>
      </c>
      <c r="H20" s="11">
        <v>1.5163081684763575</v>
      </c>
      <c r="I20" s="11">
        <v>0</v>
      </c>
      <c r="J20" s="11">
        <v>3.9422689130434785E-2</v>
      </c>
      <c r="K20" s="11">
        <v>1.6381605239385729E-3</v>
      </c>
      <c r="L20" s="11">
        <v>0</v>
      </c>
      <c r="M20" s="11">
        <v>0</v>
      </c>
      <c r="N20" s="11">
        <v>0</v>
      </c>
      <c r="O20" s="15">
        <v>0.10061758180447641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4.8680640347863744E-3</v>
      </c>
      <c r="D21" s="11">
        <v>0</v>
      </c>
      <c r="E21" s="11">
        <v>4.864553242896294E-3</v>
      </c>
      <c r="F21" s="11">
        <v>2.5627051415094341E-3</v>
      </c>
      <c r="G21" s="11">
        <v>0</v>
      </c>
      <c r="H21" s="11">
        <v>1.9029544308231175E-3</v>
      </c>
      <c r="I21" s="11">
        <v>1.7264999671065036E-2</v>
      </c>
      <c r="J21" s="11">
        <v>0</v>
      </c>
      <c r="K21" s="11">
        <v>1.6547574210478776E-2</v>
      </c>
      <c r="L21" s="11">
        <v>0</v>
      </c>
      <c r="M21" s="11">
        <v>0</v>
      </c>
      <c r="N21" s="11">
        <v>0</v>
      </c>
      <c r="O21" s="15">
        <v>6.161509829989564E-3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4.5826769630484987E-4</v>
      </c>
      <c r="D22" s="11">
        <v>0</v>
      </c>
      <c r="E22" s="11">
        <v>4.5793719890379345E-4</v>
      </c>
      <c r="F22" s="11">
        <v>0</v>
      </c>
      <c r="G22" s="11">
        <v>0</v>
      </c>
      <c r="H22" s="11">
        <v>0</v>
      </c>
      <c r="I22" s="11">
        <v>2.6212698133836004E-2</v>
      </c>
      <c r="J22" s="11">
        <v>0</v>
      </c>
      <c r="K22" s="11">
        <v>2.5123462258355919E-2</v>
      </c>
      <c r="L22" s="11">
        <v>0</v>
      </c>
      <c r="M22" s="11">
        <v>0</v>
      </c>
      <c r="N22" s="11">
        <v>0</v>
      </c>
      <c r="O22" s="15">
        <v>3.593476901310449E-3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0.12549691103247693</v>
      </c>
      <c r="D25" s="11">
        <v>0</v>
      </c>
      <c r="E25" s="11">
        <v>0.12540640410111065</v>
      </c>
      <c r="F25" s="11">
        <v>2.3029496380469343</v>
      </c>
      <c r="G25" s="11">
        <v>1.8320150403741495</v>
      </c>
      <c r="H25" s="11">
        <v>2.1817107836548164</v>
      </c>
      <c r="I25" s="11">
        <v>0.32129708475871821</v>
      </c>
      <c r="J25" s="11">
        <v>14.935051332021741</v>
      </c>
      <c r="K25" s="11">
        <v>0.92855335880939505</v>
      </c>
      <c r="L25" s="11">
        <v>15.370928718000002</v>
      </c>
      <c r="M25" s="11">
        <v>641.25521814285719</v>
      </c>
      <c r="N25" s="11">
        <v>380.47009754916667</v>
      </c>
      <c r="O25" s="11">
        <v>0.89397532133734203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6.7927308747113169E-2</v>
      </c>
      <c r="D29" s="11">
        <v>0.25639554000000003</v>
      </c>
      <c r="E29" s="11">
        <v>6.8063229871628453E-2</v>
      </c>
      <c r="F29" s="11">
        <v>0.17755904905660377</v>
      </c>
      <c r="G29" s="11">
        <v>2.5242764714285713</v>
      </c>
      <c r="H29" s="11">
        <v>0.78170521558668993</v>
      </c>
      <c r="I29" s="11">
        <v>0.35193981809613573</v>
      </c>
      <c r="J29" s="11">
        <v>9.3685271521739129</v>
      </c>
      <c r="K29" s="11">
        <v>0.72661282384823855</v>
      </c>
      <c r="L29" s="11">
        <v>35.901761999999998</v>
      </c>
      <c r="M29" s="11">
        <v>91.508903714285722</v>
      </c>
      <c r="N29" s="11">
        <v>68.33926133333334</v>
      </c>
      <c r="O29" s="15">
        <v>0.2948704143337586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3.8345424927829108E-2</v>
      </c>
      <c r="D31" s="11">
        <v>0</v>
      </c>
      <c r="E31" s="11">
        <v>3.8317770647627293E-2</v>
      </c>
      <c r="F31" s="11">
        <v>1.198826521226415E-2</v>
      </c>
      <c r="G31" s="11">
        <v>0</v>
      </c>
      <c r="H31" s="11">
        <v>8.9019692644483357E-3</v>
      </c>
      <c r="I31" s="11">
        <v>0.16313493522148917</v>
      </c>
      <c r="J31" s="11">
        <v>0</v>
      </c>
      <c r="K31" s="11">
        <v>0.15635606709123759</v>
      </c>
      <c r="L31" s="11">
        <v>0</v>
      </c>
      <c r="M31" s="11">
        <v>0</v>
      </c>
      <c r="N31" s="11">
        <v>0</v>
      </c>
      <c r="O31" s="15">
        <v>5.1470056200858171E-2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0.10627273367494228</v>
      </c>
      <c r="D33" s="11">
        <v>0.25639554000000003</v>
      </c>
      <c r="E33" s="11">
        <v>0.10638100051925575</v>
      </c>
      <c r="F33" s="11">
        <v>0.18954731426886792</v>
      </c>
      <c r="G33" s="11">
        <v>2.5242764714285713</v>
      </c>
      <c r="H33" s="11">
        <v>0.79060718485113823</v>
      </c>
      <c r="I33" s="11">
        <v>0.51507475331762487</v>
      </c>
      <c r="J33" s="11">
        <v>9.3685271521739129</v>
      </c>
      <c r="K33" s="11">
        <v>0.88296889093947617</v>
      </c>
      <c r="L33" s="11">
        <v>35.901761999999998</v>
      </c>
      <c r="M33" s="11">
        <v>91.508903714285722</v>
      </c>
      <c r="N33" s="11">
        <v>68.33926133333334</v>
      </c>
      <c r="O33" s="11">
        <v>0.34634047053461675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6928</v>
      </c>
      <c r="D37" s="49">
        <v>5</v>
      </c>
      <c r="E37" s="49">
        <v>6933</v>
      </c>
      <c r="F37" s="49">
        <v>424</v>
      </c>
      <c r="G37" s="49">
        <v>147</v>
      </c>
      <c r="H37" s="49">
        <v>571</v>
      </c>
      <c r="I37" s="49">
        <v>1061</v>
      </c>
      <c r="J37" s="49">
        <v>46</v>
      </c>
      <c r="K37" s="49">
        <v>1107</v>
      </c>
      <c r="L37" s="49">
        <v>5</v>
      </c>
      <c r="M37" s="49">
        <v>7</v>
      </c>
      <c r="N37" s="49">
        <v>12</v>
      </c>
      <c r="O37" s="49">
        <v>8623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1017.7099525594012</v>
      </c>
      <c r="D38" s="49">
        <v>2.3218999999999999</v>
      </c>
      <c r="E38" s="49">
        <v>1020.0318525594013</v>
      </c>
      <c r="F38" s="49">
        <v>210.2107776008404</v>
      </c>
      <c r="G38" s="49">
        <v>506.14013120647166</v>
      </c>
      <c r="H38" s="49">
        <v>716.35090880731207</v>
      </c>
      <c r="I38" s="49">
        <v>466.60492623431185</v>
      </c>
      <c r="J38" s="49">
        <v>379.33977242914756</v>
      </c>
      <c r="K38" s="49">
        <v>845.94469866345935</v>
      </c>
      <c r="L38" s="49">
        <v>21.695900000000002</v>
      </c>
      <c r="M38" s="49">
        <v>321.02074559293163</v>
      </c>
      <c r="N38" s="49">
        <v>342.71664559293163</v>
      </c>
      <c r="O38" s="49">
        <v>2925.0441056231048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33415.643999999927</v>
      </c>
      <c r="D39" s="49">
        <v>57</v>
      </c>
      <c r="E39" s="49">
        <v>33472.643999999927</v>
      </c>
      <c r="F39" s="49">
        <v>2514.0710000000017</v>
      </c>
      <c r="G39" s="49">
        <v>5055.7299999999996</v>
      </c>
      <c r="H39" s="49">
        <v>7569.8010000000013</v>
      </c>
      <c r="I39" s="49">
        <v>5782.9643999999971</v>
      </c>
      <c r="J39" s="49">
        <v>4337.2</v>
      </c>
      <c r="K39" s="49">
        <v>10120.164399999998</v>
      </c>
      <c r="L39" s="49">
        <v>123.97999999999999</v>
      </c>
      <c r="M39" s="49">
        <v>4656</v>
      </c>
      <c r="N39" s="49">
        <v>4779.9799999999996</v>
      </c>
      <c r="O39" s="49">
        <v>55942.589399999924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A13DFC70-E658-440E-8CB8-2762E8A359D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E711-EE17-45C8-B4BA-002C3D56616E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2.4460037892432403E-2</v>
      </c>
      <c r="D17" s="11">
        <v>0.18374796662499998</v>
      </c>
      <c r="E17" s="11">
        <v>2.4535400328404993E-2</v>
      </c>
      <c r="F17" s="11">
        <v>0.22638102440953414</v>
      </c>
      <c r="G17" s="11">
        <v>1.7286135648648648</v>
      </c>
      <c r="H17" s="11">
        <v>0.33788073152457371</v>
      </c>
      <c r="I17" s="11">
        <v>5.574547331737538E-2</v>
      </c>
      <c r="J17" s="11">
        <v>1.5367456066666667</v>
      </c>
      <c r="K17" s="11">
        <v>9.2353551318319141E-2</v>
      </c>
      <c r="L17" s="11">
        <v>0</v>
      </c>
      <c r="M17" s="11">
        <v>0.11915236</v>
      </c>
      <c r="N17" s="11">
        <v>3.5044811764705884E-2</v>
      </c>
      <c r="O17" s="15">
        <v>6.3161221842634424E-2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2.623051199704159E-2</v>
      </c>
      <c r="D21" s="11">
        <v>0</v>
      </c>
      <c r="E21" s="11">
        <v>2.6218101795611799E-2</v>
      </c>
      <c r="F21" s="11">
        <v>3.0209286554712896E-2</v>
      </c>
      <c r="G21" s="11">
        <v>0</v>
      </c>
      <c r="H21" s="11">
        <v>2.7967072708124374E-2</v>
      </c>
      <c r="I21" s="11">
        <v>4.2441254418473677E-2</v>
      </c>
      <c r="J21" s="11">
        <v>0</v>
      </c>
      <c r="K21" s="11">
        <v>4.1392170953034886E-2</v>
      </c>
      <c r="L21" s="11">
        <v>0</v>
      </c>
      <c r="M21" s="11">
        <v>0</v>
      </c>
      <c r="N21" s="11">
        <v>0</v>
      </c>
      <c r="O21" s="15">
        <v>2.878010101346443E-2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4.7288536299627242E-3</v>
      </c>
      <c r="D22" s="11">
        <v>0</v>
      </c>
      <c r="E22" s="11">
        <v>4.7266163108403807E-3</v>
      </c>
      <c r="F22" s="11">
        <v>0</v>
      </c>
      <c r="G22" s="11">
        <v>0</v>
      </c>
      <c r="H22" s="11">
        <v>0</v>
      </c>
      <c r="I22" s="11">
        <v>9.9805778653900314E-3</v>
      </c>
      <c r="J22" s="11">
        <v>0</v>
      </c>
      <c r="K22" s="11">
        <v>9.7338731117824779E-3</v>
      </c>
      <c r="L22" s="11">
        <v>0</v>
      </c>
      <c r="M22" s="11">
        <v>0</v>
      </c>
      <c r="N22" s="11">
        <v>0</v>
      </c>
      <c r="O22" s="15">
        <v>5.1095485516874832E-3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5.5419403519436722E-2</v>
      </c>
      <c r="D25" s="11">
        <v>0.18374796662499998</v>
      </c>
      <c r="E25" s="11">
        <v>5.5480118434857173E-2</v>
      </c>
      <c r="F25" s="11">
        <v>0.25659031096424706</v>
      </c>
      <c r="G25" s="11">
        <v>1.7286135648648648</v>
      </c>
      <c r="H25" s="11">
        <v>0.36584780423269808</v>
      </c>
      <c r="I25" s="11">
        <v>0.10816730560123908</v>
      </c>
      <c r="J25" s="11">
        <v>1.5367456066666667</v>
      </c>
      <c r="K25" s="11">
        <v>0.14347959538313651</v>
      </c>
      <c r="L25" s="11">
        <v>0</v>
      </c>
      <c r="M25" s="11">
        <v>0.11915236</v>
      </c>
      <c r="N25" s="11">
        <v>3.5044811764705884E-2</v>
      </c>
      <c r="O25" s="11">
        <v>9.7050871407786329E-2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0.88481958517247505</v>
      </c>
      <c r="D29" s="11">
        <v>1.238742875</v>
      </c>
      <c r="E29" s="11">
        <v>0.88498703365071862</v>
      </c>
      <c r="F29" s="11">
        <v>2.1070673775731312</v>
      </c>
      <c r="G29" s="11">
        <v>8.1546256756756765</v>
      </c>
      <c r="H29" s="11">
        <v>2.5559332893681042</v>
      </c>
      <c r="I29" s="11">
        <v>2.9236527627710509</v>
      </c>
      <c r="J29" s="11">
        <v>26.947612222222222</v>
      </c>
      <c r="K29" s="11">
        <v>3.5174886186761887</v>
      </c>
      <c r="L29" s="11">
        <v>146.8562</v>
      </c>
      <c r="M29" s="11">
        <v>222.53861999999998</v>
      </c>
      <c r="N29" s="11">
        <v>169.11573529411763</v>
      </c>
      <c r="O29" s="15">
        <v>1.7104211086721586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4.0351615160049703E-2</v>
      </c>
      <c r="D31" s="11">
        <v>0</v>
      </c>
      <c r="E31" s="11">
        <v>4.0332523970666508E-2</v>
      </c>
      <c r="F31" s="11">
        <v>0.11766465124593717</v>
      </c>
      <c r="G31" s="11">
        <v>0</v>
      </c>
      <c r="H31" s="11">
        <v>0.10893126690070211</v>
      </c>
      <c r="I31" s="11">
        <v>0.18713857893551111</v>
      </c>
      <c r="J31" s="11">
        <v>0</v>
      </c>
      <c r="K31" s="11">
        <v>0.18251279697885195</v>
      </c>
      <c r="L31" s="11">
        <v>0</v>
      </c>
      <c r="M31" s="11">
        <v>0</v>
      </c>
      <c r="N31" s="11">
        <v>0</v>
      </c>
      <c r="O31" s="15">
        <v>6.9258600753831168E-2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0.92517120033252476</v>
      </c>
      <c r="D33" s="11">
        <v>1.238742875</v>
      </c>
      <c r="E33" s="11">
        <v>0.92531955762138518</v>
      </c>
      <c r="F33" s="11">
        <v>2.2247320288190684</v>
      </c>
      <c r="G33" s="11">
        <v>8.1546256756756765</v>
      </c>
      <c r="H33" s="11">
        <v>2.6648645562688063</v>
      </c>
      <c r="I33" s="11">
        <v>3.110791341706562</v>
      </c>
      <c r="J33" s="11">
        <v>26.947612222222222</v>
      </c>
      <c r="K33" s="11">
        <v>3.7000014156550405</v>
      </c>
      <c r="L33" s="11">
        <v>146.8562</v>
      </c>
      <c r="M33" s="11">
        <v>222.53861999999998</v>
      </c>
      <c r="N33" s="11">
        <v>169.11573529411763</v>
      </c>
      <c r="O33" s="11">
        <v>1.7796797094259897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16901</v>
      </c>
      <c r="D37" s="49">
        <v>8</v>
      </c>
      <c r="E37" s="49">
        <v>16909</v>
      </c>
      <c r="F37" s="49">
        <v>1846</v>
      </c>
      <c r="G37" s="49">
        <v>148</v>
      </c>
      <c r="H37" s="49">
        <v>1994</v>
      </c>
      <c r="I37" s="49">
        <v>3551</v>
      </c>
      <c r="J37" s="49">
        <v>90</v>
      </c>
      <c r="K37" s="49">
        <v>3641</v>
      </c>
      <c r="L37" s="49">
        <v>24</v>
      </c>
      <c r="M37" s="49">
        <v>10</v>
      </c>
      <c r="N37" s="49">
        <v>34</v>
      </c>
      <c r="O37" s="49">
        <v>22578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2587.3739821106401</v>
      </c>
      <c r="D38" s="49">
        <v>23.474170202020201</v>
      </c>
      <c r="E38" s="49">
        <v>2610.8481523126602</v>
      </c>
      <c r="F38" s="49">
        <v>1029.3780176634496</v>
      </c>
      <c r="G38" s="49">
        <v>403.4855800546448</v>
      </c>
      <c r="H38" s="49">
        <v>1432.8635977180943</v>
      </c>
      <c r="I38" s="49">
        <v>1428.7996806393683</v>
      </c>
      <c r="J38" s="49">
        <v>671.39250367447698</v>
      </c>
      <c r="K38" s="49">
        <v>2100.1921843138452</v>
      </c>
      <c r="L38" s="49">
        <v>167.1746</v>
      </c>
      <c r="M38" s="49">
        <v>85.801160655737704</v>
      </c>
      <c r="N38" s="49">
        <v>252.9757606557377</v>
      </c>
      <c r="O38" s="49">
        <v>6396.879695000338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83320.093799999406</v>
      </c>
      <c r="D39" s="49">
        <v>181</v>
      </c>
      <c r="E39" s="49">
        <v>83501.093799999406</v>
      </c>
      <c r="F39" s="49">
        <v>15138.349000000015</v>
      </c>
      <c r="G39" s="49">
        <v>5130.3599999999997</v>
      </c>
      <c r="H39" s="49">
        <v>20268.709000000013</v>
      </c>
      <c r="I39" s="49">
        <v>17942.993400000032</v>
      </c>
      <c r="J39" s="49">
        <v>7594.65</v>
      </c>
      <c r="K39" s="49">
        <v>25537.64340000003</v>
      </c>
      <c r="L39" s="49">
        <v>569.63499999999999</v>
      </c>
      <c r="M39" s="49">
        <v>1686</v>
      </c>
      <c r="N39" s="49">
        <v>2255.6350000000002</v>
      </c>
      <c r="O39" s="49">
        <v>131563.08119999946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F47AF234-3385-4E93-B58F-F3D96E6DB61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BEE4-8993-4CFD-95C0-39073E3EA8DB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6.368649598716826E-2</v>
      </c>
      <c r="D17" s="11">
        <v>6.8205001000000015E-2</v>
      </c>
      <c r="E17" s="11">
        <v>6.3689129916059448E-2</v>
      </c>
      <c r="F17" s="11">
        <v>0.15125668681935489</v>
      </c>
      <c r="G17" s="11">
        <v>3.5166418693103445</v>
      </c>
      <c r="H17" s="11">
        <v>1.3611265664752066</v>
      </c>
      <c r="I17" s="11">
        <v>0.1279392867878372</v>
      </c>
      <c r="J17" s="11">
        <v>11.969564930188682</v>
      </c>
      <c r="K17" s="11">
        <v>0.67534980497383346</v>
      </c>
      <c r="L17" s="11">
        <v>128.92944</v>
      </c>
      <c r="M17" s="11">
        <v>34.689264697500001</v>
      </c>
      <c r="N17" s="11">
        <v>37.545027585454548</v>
      </c>
      <c r="O17" s="15">
        <v>0.32036821877488514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2.0473826188393118E-3</v>
      </c>
      <c r="D18" s="11">
        <v>0</v>
      </c>
      <c r="E18" s="11">
        <v>2.0461891576799766E-3</v>
      </c>
      <c r="F18" s="11">
        <v>5.780667096774194E-2</v>
      </c>
      <c r="G18" s="11">
        <v>5.2767008045977011E-2</v>
      </c>
      <c r="H18" s="11">
        <v>5.5994891322314055E-2</v>
      </c>
      <c r="I18" s="11">
        <v>1.3610130772748056E-2</v>
      </c>
      <c r="J18" s="11">
        <v>0</v>
      </c>
      <c r="K18" s="11">
        <v>1.2980966419537724E-2</v>
      </c>
      <c r="L18" s="11">
        <v>0</v>
      </c>
      <c r="M18" s="11">
        <v>0</v>
      </c>
      <c r="N18" s="11">
        <v>0</v>
      </c>
      <c r="O18" s="15">
        <v>4.3735387258805507E-3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2.7315187160542442E-3</v>
      </c>
      <c r="D21" s="11">
        <v>0</v>
      </c>
      <c r="E21" s="11">
        <v>2.7299264579860108E-3</v>
      </c>
      <c r="F21" s="11">
        <v>0</v>
      </c>
      <c r="G21" s="11">
        <v>0</v>
      </c>
      <c r="H21" s="11">
        <v>0</v>
      </c>
      <c r="I21" s="11">
        <v>5.9139718052126202E-3</v>
      </c>
      <c r="J21" s="11">
        <v>0</v>
      </c>
      <c r="K21" s="11">
        <v>5.6405827902311382E-3</v>
      </c>
      <c r="L21" s="11">
        <v>0</v>
      </c>
      <c r="M21" s="11">
        <v>0</v>
      </c>
      <c r="N21" s="11">
        <v>0</v>
      </c>
      <c r="O21" s="15">
        <v>3.0872506614027574E-3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8.0015551181102367E-4</v>
      </c>
      <c r="D22" s="11">
        <v>0</v>
      </c>
      <c r="E22" s="11">
        <v>7.9968908481492279E-4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6.7227767228177646E-4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2.0392241178186062E-5</v>
      </c>
      <c r="D24" s="11">
        <v>0</v>
      </c>
      <c r="E24" s="11">
        <v>2.0380354124162053E-5</v>
      </c>
      <c r="F24" s="11">
        <v>0</v>
      </c>
      <c r="G24" s="11">
        <v>0</v>
      </c>
      <c r="H24" s="11">
        <v>0</v>
      </c>
      <c r="I24" s="11">
        <v>5.6138770004572477E-5</v>
      </c>
      <c r="J24" s="11">
        <v>0</v>
      </c>
      <c r="K24" s="11">
        <v>5.3543606628870474E-5</v>
      </c>
      <c r="L24" s="11">
        <v>0</v>
      </c>
      <c r="M24" s="11">
        <v>0</v>
      </c>
      <c r="N24" s="11">
        <v>0</v>
      </c>
      <c r="O24" s="15">
        <v>2.4653933843797856E-5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6.9285945075051023E-2</v>
      </c>
      <c r="D25" s="11">
        <v>6.8205001000000015E-2</v>
      </c>
      <c r="E25" s="11">
        <v>6.9285314970664508E-2</v>
      </c>
      <c r="F25" s="11">
        <v>0.20906335778709684</v>
      </c>
      <c r="G25" s="11">
        <v>3.5694088773563215</v>
      </c>
      <c r="H25" s="11">
        <v>1.4171214577975206</v>
      </c>
      <c r="I25" s="11">
        <v>0.14751952813580244</v>
      </c>
      <c r="J25" s="11">
        <v>11.969564930188682</v>
      </c>
      <c r="K25" s="11">
        <v>0.69402489779023124</v>
      </c>
      <c r="L25" s="11">
        <v>128.92944</v>
      </c>
      <c r="M25" s="11">
        <v>34.689264697500001</v>
      </c>
      <c r="N25" s="11">
        <v>37.545027585454548</v>
      </c>
      <c r="O25" s="11">
        <v>0.32852593976829403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5.2917181175269765E-2</v>
      </c>
      <c r="D29" s="11">
        <v>0.14652675000000001</v>
      </c>
      <c r="E29" s="11">
        <v>5.2971748105508608E-2</v>
      </c>
      <c r="F29" s="11">
        <v>6.7338448387096767E-2</v>
      </c>
      <c r="G29" s="11">
        <v>1.8056223678160919</v>
      </c>
      <c r="H29" s="11">
        <v>0.69225870041322313</v>
      </c>
      <c r="I29" s="11">
        <v>7.1425951348879746E-2</v>
      </c>
      <c r="J29" s="11">
        <v>1.8764913396226415</v>
      </c>
      <c r="K29" s="11">
        <v>0.15486988120366332</v>
      </c>
      <c r="L29" s="11">
        <v>0</v>
      </c>
      <c r="M29" s="11">
        <v>0</v>
      </c>
      <c r="N29" s="11">
        <v>0</v>
      </c>
      <c r="O29" s="15">
        <v>7.6546861506891273E-2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2.6493268008165646E-2</v>
      </c>
      <c r="D31" s="11">
        <v>0</v>
      </c>
      <c r="E31" s="11">
        <v>2.647782454095016E-2</v>
      </c>
      <c r="F31" s="11">
        <v>8.3783797032258064E-2</v>
      </c>
      <c r="G31" s="11">
        <v>0</v>
      </c>
      <c r="H31" s="11">
        <v>5.3663175785123966E-2</v>
      </c>
      <c r="I31" s="11">
        <v>0.2219653833561957</v>
      </c>
      <c r="J31" s="11">
        <v>0</v>
      </c>
      <c r="K31" s="11">
        <v>0.21170444544265155</v>
      </c>
      <c r="L31" s="11">
        <v>0</v>
      </c>
      <c r="M31" s="11">
        <v>0</v>
      </c>
      <c r="N31" s="11">
        <v>0</v>
      </c>
      <c r="O31" s="15">
        <v>5.2790593932006129E-2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7.9410449183435414E-2</v>
      </c>
      <c r="D33" s="11">
        <v>0.14652675000000001</v>
      </c>
      <c r="E33" s="11">
        <v>7.9449572646458771E-2</v>
      </c>
      <c r="F33" s="11">
        <v>0.15112224541935482</v>
      </c>
      <c r="G33" s="11">
        <v>1.8056223678160919</v>
      </c>
      <c r="H33" s="11">
        <v>0.74592187619834704</v>
      </c>
      <c r="I33" s="11">
        <v>0.29339133470507545</v>
      </c>
      <c r="J33" s="11">
        <v>1.8764913396226415</v>
      </c>
      <c r="K33" s="11">
        <v>0.36657432664631484</v>
      </c>
      <c r="L33" s="11">
        <v>0</v>
      </c>
      <c r="M33" s="11">
        <v>0</v>
      </c>
      <c r="N33" s="11">
        <v>0</v>
      </c>
      <c r="O33" s="11">
        <v>0.12933745543889741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13716</v>
      </c>
      <c r="D37" s="49">
        <v>8</v>
      </c>
      <c r="E37" s="49">
        <v>13724</v>
      </c>
      <c r="F37" s="49">
        <v>155</v>
      </c>
      <c r="G37" s="49">
        <v>87</v>
      </c>
      <c r="H37" s="49">
        <v>242</v>
      </c>
      <c r="I37" s="49">
        <v>2187</v>
      </c>
      <c r="J37" s="49">
        <v>106</v>
      </c>
      <c r="K37" s="49">
        <v>2293</v>
      </c>
      <c r="L37" s="49">
        <v>2</v>
      </c>
      <c r="M37" s="49">
        <v>64</v>
      </c>
      <c r="N37" s="49">
        <v>66</v>
      </c>
      <c r="O37" s="49">
        <v>16325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1460.841130816704</v>
      </c>
      <c r="D38" s="49">
        <v>12.149699999999999</v>
      </c>
      <c r="E38" s="49">
        <v>1472.9908308167039</v>
      </c>
      <c r="F38" s="49">
        <v>104.51657021857923</v>
      </c>
      <c r="G38" s="49">
        <v>410.69555939238165</v>
      </c>
      <c r="H38" s="49">
        <v>515.21212961096091</v>
      </c>
      <c r="I38" s="49">
        <v>635.29926624609163</v>
      </c>
      <c r="J38" s="49">
        <v>1317.172549151712</v>
      </c>
      <c r="K38" s="49">
        <v>1952.4718153978038</v>
      </c>
      <c r="L38" s="49">
        <v>31.254300000000001</v>
      </c>
      <c r="M38" s="49">
        <v>4330.9634686289864</v>
      </c>
      <c r="N38" s="49">
        <v>4362.2177686289861</v>
      </c>
      <c r="O38" s="49">
        <v>8302.8925444544548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83593.652599999608</v>
      </c>
      <c r="D39" s="49">
        <v>142.38</v>
      </c>
      <c r="E39" s="49">
        <v>83736.032599999613</v>
      </c>
      <c r="F39" s="49">
        <v>989.74460000000033</v>
      </c>
      <c r="G39" s="49">
        <v>35561.199999999997</v>
      </c>
      <c r="H39" s="49">
        <v>36550.944599999995</v>
      </c>
      <c r="I39" s="49">
        <v>10756.452400000004</v>
      </c>
      <c r="J39" s="49">
        <v>14137.210000000001</v>
      </c>
      <c r="K39" s="49">
        <v>24893.662400000005</v>
      </c>
      <c r="L39" s="49">
        <v>64.368000000000009</v>
      </c>
      <c r="M39" s="49">
        <v>28195.8</v>
      </c>
      <c r="N39" s="49">
        <v>28260.167999999998</v>
      </c>
      <c r="O39" s="49">
        <v>173440.80759999962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2369531-B04D-42D1-ADFF-E4199FAE9AA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B8EF-4544-4DF6-ADD5-85C51046143E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3.0285718950389506E-2</v>
      </c>
      <c r="D17" s="11">
        <v>0</v>
      </c>
      <c r="E17" s="11">
        <v>3.0288247336318162E-2</v>
      </c>
      <c r="F17" s="11">
        <v>3.2103005224757557E-2</v>
      </c>
      <c r="G17" s="11">
        <v>0.18985958885714285</v>
      </c>
      <c r="H17" s="11">
        <v>3.3352915904357669E-2</v>
      </c>
      <c r="I17" s="11">
        <v>3.6573127254270699E-2</v>
      </c>
      <c r="J17" s="11">
        <v>6.6887472918999977</v>
      </c>
      <c r="K17" s="11">
        <v>0.20692329792381556</v>
      </c>
      <c r="L17" s="11">
        <v>0</v>
      </c>
      <c r="M17" s="11">
        <v>0</v>
      </c>
      <c r="N17" s="11">
        <v>0</v>
      </c>
      <c r="O17" s="15">
        <v>4.8406696942119153E-2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8.279762197621976E-4</v>
      </c>
      <c r="D20" s="11">
        <v>0</v>
      </c>
      <c r="E20" s="11">
        <v>8.279762197621976E-4</v>
      </c>
      <c r="F20" s="11">
        <v>9.9457284654877354E-5</v>
      </c>
      <c r="G20" s="11">
        <v>0</v>
      </c>
      <c r="H20" s="11">
        <v>9.8669281267685344E-5</v>
      </c>
      <c r="I20" s="11">
        <v>1.7992394218134032E-3</v>
      </c>
      <c r="J20" s="11">
        <v>1.1463491500000001E-2</v>
      </c>
      <c r="K20" s="11">
        <v>2.0467234699103713E-3</v>
      </c>
      <c r="L20" s="11">
        <v>0</v>
      </c>
      <c r="M20" s="11">
        <v>0</v>
      </c>
      <c r="N20" s="11">
        <v>0</v>
      </c>
      <c r="O20" s="15">
        <v>8.6753627568438008E-4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1.6012259317261177E-2</v>
      </c>
      <c r="D21" s="11">
        <v>0</v>
      </c>
      <c r="E21" s="11">
        <v>1.6012259317261177E-2</v>
      </c>
      <c r="F21" s="11">
        <v>8.5347420884198527E-3</v>
      </c>
      <c r="G21" s="11">
        <v>0</v>
      </c>
      <c r="H21" s="11">
        <v>8.467121041878892E-3</v>
      </c>
      <c r="I21" s="11">
        <v>8.6964084278777901E-2</v>
      </c>
      <c r="J21" s="11">
        <v>0</v>
      </c>
      <c r="K21" s="11">
        <v>8.4737091083418675E-2</v>
      </c>
      <c r="L21" s="11">
        <v>0</v>
      </c>
      <c r="M21" s="11">
        <v>0</v>
      </c>
      <c r="N21" s="11">
        <v>0</v>
      </c>
      <c r="O21" s="15">
        <v>2.2067004285172304E-2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4.7125954487412886E-2</v>
      </c>
      <c r="D25" s="11">
        <v>0</v>
      </c>
      <c r="E25" s="11">
        <v>4.7128482873341537E-2</v>
      </c>
      <c r="F25" s="11">
        <v>4.073720459783229E-2</v>
      </c>
      <c r="G25" s="11">
        <v>0.18985958885714285</v>
      </c>
      <c r="H25" s="11">
        <v>4.1918706227504245E-2</v>
      </c>
      <c r="I25" s="11">
        <v>0.12533645095486201</v>
      </c>
      <c r="J25" s="11">
        <v>6.7002107833999975</v>
      </c>
      <c r="K25" s="11">
        <v>0.29370711247714459</v>
      </c>
      <c r="L25" s="11">
        <v>0</v>
      </c>
      <c r="M25" s="11">
        <v>0</v>
      </c>
      <c r="N25" s="11">
        <v>0</v>
      </c>
      <c r="O25" s="11">
        <v>7.1341237502975829E-2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12195</v>
      </c>
      <c r="D37" s="49">
        <v>0</v>
      </c>
      <c r="E37" s="49">
        <v>12195</v>
      </c>
      <c r="F37" s="49">
        <v>1753</v>
      </c>
      <c r="G37" s="49">
        <v>14</v>
      </c>
      <c r="H37" s="49">
        <v>1767</v>
      </c>
      <c r="I37" s="49">
        <v>1522</v>
      </c>
      <c r="J37" s="49">
        <v>40</v>
      </c>
      <c r="K37" s="49">
        <v>1562</v>
      </c>
      <c r="L37" s="49">
        <v>0</v>
      </c>
      <c r="M37" s="49">
        <v>1</v>
      </c>
      <c r="N37" s="49">
        <v>1</v>
      </c>
      <c r="O37" s="49">
        <v>15525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1299.8202136445357</v>
      </c>
      <c r="D38" s="49">
        <v>0</v>
      </c>
      <c r="E38" s="49">
        <v>1299.8202136445357</v>
      </c>
      <c r="F38" s="49">
        <v>245.21465886341772</v>
      </c>
      <c r="G38" s="49">
        <v>30.0229</v>
      </c>
      <c r="H38" s="49">
        <v>275.23755886341775</v>
      </c>
      <c r="I38" s="49">
        <v>533.2281687632028</v>
      </c>
      <c r="J38" s="49">
        <v>358.71535683060108</v>
      </c>
      <c r="K38" s="49">
        <v>891.94352559380388</v>
      </c>
      <c r="L38" s="49">
        <v>0</v>
      </c>
      <c r="M38" s="49">
        <v>86.392300000000006</v>
      </c>
      <c r="N38" s="49">
        <v>86.392300000000006</v>
      </c>
      <c r="O38" s="49">
        <v>2553.3935981017571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68307.643600000214</v>
      </c>
      <c r="D39" s="49">
        <v>0</v>
      </c>
      <c r="E39" s="49">
        <v>68307.643600000214</v>
      </c>
      <c r="F39" s="49">
        <v>7693.2850000000035</v>
      </c>
      <c r="G39" s="49">
        <v>730.1</v>
      </c>
      <c r="H39" s="49">
        <v>8423.3850000000039</v>
      </c>
      <c r="I39" s="49">
        <v>8470.8453999999911</v>
      </c>
      <c r="J39" s="49">
        <v>3199</v>
      </c>
      <c r="K39" s="49">
        <v>11669.845399999991</v>
      </c>
      <c r="L39" s="49">
        <v>0</v>
      </c>
      <c r="M39" s="49">
        <v>378</v>
      </c>
      <c r="N39" s="49">
        <v>378</v>
      </c>
      <c r="O39" s="49">
        <v>88778.874000000214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32BF8D3B-040C-4DDF-AB4B-A04CE1AF3589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F40F-BF8D-425B-87F8-58531B1EDE74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5.2729971297359353E-2</v>
      </c>
      <c r="D17" s="11">
        <v>0</v>
      </c>
      <c r="E17" s="11">
        <v>5.2719883298259038E-2</v>
      </c>
      <c r="F17" s="11">
        <v>9.9574096969696976E-2</v>
      </c>
      <c r="G17" s="11">
        <v>5.5600561290322581</v>
      </c>
      <c r="H17" s="11">
        <v>1.8446766020618557</v>
      </c>
      <c r="I17" s="11">
        <v>9.6385353675450772E-2</v>
      </c>
      <c r="J17" s="11">
        <v>6.754473448275862E-2</v>
      </c>
      <c r="K17" s="11">
        <v>9.527018306666668E-2</v>
      </c>
      <c r="L17" s="11">
        <v>1.4940388999999998</v>
      </c>
      <c r="M17" s="11">
        <v>5.6425292857142866</v>
      </c>
      <c r="N17" s="11">
        <v>4.9104427470588243</v>
      </c>
      <c r="O17" s="15">
        <v>0.10005428080774913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1.6328799598163031E-3</v>
      </c>
      <c r="D21" s="11">
        <v>0</v>
      </c>
      <c r="E21" s="11">
        <v>1.6325675664817295E-3</v>
      </c>
      <c r="F21" s="11">
        <v>2.7109258333333334E-2</v>
      </c>
      <c r="G21" s="11">
        <v>0</v>
      </c>
      <c r="H21" s="11">
        <v>1.8445474742268042E-2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5">
        <v>1.6947367788540469E-3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5.4362851257175659E-2</v>
      </c>
      <c r="D25" s="11">
        <v>0</v>
      </c>
      <c r="E25" s="11">
        <v>5.4352450864740769E-2</v>
      </c>
      <c r="F25" s="11">
        <v>0.12668335530303032</v>
      </c>
      <c r="G25" s="11">
        <v>5.5600561290322581</v>
      </c>
      <c r="H25" s="11">
        <v>1.8631220768041237</v>
      </c>
      <c r="I25" s="11">
        <v>9.6385353675450772E-2</v>
      </c>
      <c r="J25" s="11">
        <v>6.754473448275862E-2</v>
      </c>
      <c r="K25" s="11">
        <v>9.527018306666668E-2</v>
      </c>
      <c r="L25" s="11">
        <v>1.4940388999999998</v>
      </c>
      <c r="M25" s="11">
        <v>5.6425292857142866</v>
      </c>
      <c r="N25" s="11">
        <v>4.9104427470588243</v>
      </c>
      <c r="O25" s="11">
        <v>0.10174901758660318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3.7465495598928431E-3</v>
      </c>
      <c r="D31" s="11">
        <v>0</v>
      </c>
      <c r="E31" s="11">
        <v>3.7458327912760661E-3</v>
      </c>
      <c r="F31" s="11">
        <v>0</v>
      </c>
      <c r="G31" s="11">
        <v>0</v>
      </c>
      <c r="H31" s="11">
        <v>0</v>
      </c>
      <c r="I31" s="11">
        <v>1.8211214979195561E-2</v>
      </c>
      <c r="J31" s="11">
        <v>0</v>
      </c>
      <c r="K31" s="11">
        <v>1.7507048000000001E-2</v>
      </c>
      <c r="L31" s="11">
        <v>0</v>
      </c>
      <c r="M31" s="11">
        <v>0</v>
      </c>
      <c r="N31" s="11">
        <v>0</v>
      </c>
      <c r="O31" s="15">
        <v>5.3701779674930217E-3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3.7465495598928431E-3</v>
      </c>
      <c r="D33" s="11">
        <v>0</v>
      </c>
      <c r="E33" s="11">
        <v>3.7458327912760661E-3</v>
      </c>
      <c r="F33" s="11">
        <v>0</v>
      </c>
      <c r="G33" s="11">
        <v>0</v>
      </c>
      <c r="H33" s="11">
        <v>0</v>
      </c>
      <c r="I33" s="11">
        <v>1.8211214979195561E-2</v>
      </c>
      <c r="J33" s="11">
        <v>0</v>
      </c>
      <c r="K33" s="11">
        <v>1.7507048000000001E-2</v>
      </c>
      <c r="L33" s="11">
        <v>0</v>
      </c>
      <c r="M33" s="11">
        <v>0</v>
      </c>
      <c r="N33" s="11">
        <v>0</v>
      </c>
      <c r="O33" s="11">
        <v>5.3701779674930217E-3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5226</v>
      </c>
      <c r="D37" s="49">
        <v>1</v>
      </c>
      <c r="E37" s="49">
        <v>5227</v>
      </c>
      <c r="F37" s="49">
        <v>66</v>
      </c>
      <c r="G37" s="49">
        <v>31</v>
      </c>
      <c r="H37" s="49">
        <v>97</v>
      </c>
      <c r="I37" s="49">
        <v>721</v>
      </c>
      <c r="J37" s="49">
        <v>29</v>
      </c>
      <c r="K37" s="49">
        <v>750</v>
      </c>
      <c r="L37" s="49">
        <v>3</v>
      </c>
      <c r="M37" s="49">
        <v>14</v>
      </c>
      <c r="N37" s="49">
        <v>17</v>
      </c>
      <c r="O37" s="49">
        <v>6091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767.65249533557528</v>
      </c>
      <c r="D38" s="49">
        <v>0</v>
      </c>
      <c r="E38" s="49">
        <v>767.65249533557528</v>
      </c>
      <c r="F38" s="49">
        <v>133.94363768545995</v>
      </c>
      <c r="G38" s="49">
        <v>352.65260000000001</v>
      </c>
      <c r="H38" s="49">
        <v>486.59623768545998</v>
      </c>
      <c r="I38" s="49">
        <v>358.23512443736331</v>
      </c>
      <c r="J38" s="49">
        <v>814.62558971374256</v>
      </c>
      <c r="K38" s="49">
        <v>1172.8607141511059</v>
      </c>
      <c r="L38" s="49">
        <v>5.3577000000000004</v>
      </c>
      <c r="M38" s="49">
        <v>1979.6665</v>
      </c>
      <c r="N38" s="49">
        <v>1985.0242000000001</v>
      </c>
      <c r="O38" s="49">
        <v>4412.1336471721406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30780.306000000037</v>
      </c>
      <c r="D39" s="49">
        <v>0</v>
      </c>
      <c r="E39" s="49">
        <v>30780.306000000037</v>
      </c>
      <c r="F39" s="49">
        <v>1395.3140000000001</v>
      </c>
      <c r="G39" s="49">
        <v>2072</v>
      </c>
      <c r="H39" s="49">
        <v>3467.3140000000003</v>
      </c>
      <c r="I39" s="49">
        <v>4204.5550000000012</v>
      </c>
      <c r="J39" s="49">
        <v>7310.5999999999995</v>
      </c>
      <c r="K39" s="49">
        <v>11515.155000000001</v>
      </c>
      <c r="L39" s="49">
        <v>36.799999999999997</v>
      </c>
      <c r="M39" s="49">
        <v>10683</v>
      </c>
      <c r="N39" s="49">
        <v>10719.8</v>
      </c>
      <c r="O39" s="49">
        <v>56482.575000000041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DD0E6897-DB8F-42C4-AEA5-548315B88BE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0745-C42C-4094-9A68-6B412B18975C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3.1649747801788107E-2</v>
      </c>
      <c r="D17" s="11">
        <v>1.4335050538461539E-2</v>
      </c>
      <c r="E17" s="11">
        <v>3.164317368851309E-2</v>
      </c>
      <c r="F17" s="11">
        <v>3.5916344614062498E-2</v>
      </c>
      <c r="G17" s="11">
        <v>3.2230317779411757</v>
      </c>
      <c r="H17" s="11">
        <v>0.19175803886112172</v>
      </c>
      <c r="I17" s="11">
        <v>7.1040329124999982E-2</v>
      </c>
      <c r="J17" s="11">
        <v>2.4885841479877295</v>
      </c>
      <c r="K17" s="11">
        <v>0.13624960307413533</v>
      </c>
      <c r="L17" s="11">
        <v>7.65162248888889</v>
      </c>
      <c r="M17" s="11">
        <v>13.437713692500001</v>
      </c>
      <c r="N17" s="11">
        <v>11.642030215517241</v>
      </c>
      <c r="O17" s="15">
        <v>6.8440086992257718E-2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2.2425473616548824E-3</v>
      </c>
      <c r="D18" s="11">
        <v>0</v>
      </c>
      <c r="E18" s="11">
        <v>2.2416959023335964E-3</v>
      </c>
      <c r="F18" s="11">
        <v>8.7880536794354835E-5</v>
      </c>
      <c r="G18" s="11">
        <v>0</v>
      </c>
      <c r="H18" s="11">
        <v>8.3583406040268454E-5</v>
      </c>
      <c r="I18" s="11">
        <v>2.8267875850340137E-3</v>
      </c>
      <c r="J18" s="11">
        <v>1.2221264417177915E-2</v>
      </c>
      <c r="K18" s="11">
        <v>3.0801881681284133E-3</v>
      </c>
      <c r="L18" s="11">
        <v>0</v>
      </c>
      <c r="M18" s="11">
        <v>0</v>
      </c>
      <c r="N18" s="11">
        <v>0</v>
      </c>
      <c r="O18" s="15">
        <v>2.1517369123035769E-3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14.253792647058825</v>
      </c>
      <c r="H20" s="11">
        <v>0.6969735618408438</v>
      </c>
      <c r="I20" s="11">
        <v>0</v>
      </c>
      <c r="J20" s="11">
        <v>0</v>
      </c>
      <c r="K20" s="11">
        <v>0</v>
      </c>
      <c r="L20" s="11">
        <v>0</v>
      </c>
      <c r="M20" s="11">
        <v>258.20909750000004</v>
      </c>
      <c r="N20" s="11">
        <v>178.07523965517245</v>
      </c>
      <c r="O20" s="15">
        <v>0.18146158420070593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6.6479391123707128E-3</v>
      </c>
      <c r="D21" s="11">
        <v>0</v>
      </c>
      <c r="E21" s="11">
        <v>6.6454149963491929E-3</v>
      </c>
      <c r="F21" s="11">
        <v>1.9806053046910282E-2</v>
      </c>
      <c r="G21" s="11">
        <v>0</v>
      </c>
      <c r="H21" s="11">
        <v>1.8837588324578138E-2</v>
      </c>
      <c r="I21" s="11">
        <v>1.9445511348391158E-2</v>
      </c>
      <c r="J21" s="11">
        <v>0</v>
      </c>
      <c r="K21" s="11">
        <v>1.8921000617001492E-2</v>
      </c>
      <c r="L21" s="11">
        <v>1.397947111111111</v>
      </c>
      <c r="M21" s="11">
        <v>0</v>
      </c>
      <c r="N21" s="11">
        <v>0.4338456551724138</v>
      </c>
      <c r="O21" s="15">
        <v>9.7350428990553694E-3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2.9918664524046051E-4</v>
      </c>
      <c r="D22" s="11">
        <v>0</v>
      </c>
      <c r="E22" s="11">
        <v>2.9907304886240838E-4</v>
      </c>
      <c r="F22" s="11">
        <v>1.8614370715725806E-3</v>
      </c>
      <c r="G22" s="11">
        <v>0</v>
      </c>
      <c r="H22" s="11">
        <v>1.7704176174496644E-3</v>
      </c>
      <c r="I22" s="11">
        <v>3.9923254812925168E-3</v>
      </c>
      <c r="J22" s="11">
        <v>0</v>
      </c>
      <c r="K22" s="11">
        <v>3.8846390584146946E-3</v>
      </c>
      <c r="L22" s="11">
        <v>6.2443605555555557</v>
      </c>
      <c r="M22" s="11">
        <v>0</v>
      </c>
      <c r="N22" s="11">
        <v>1.937905</v>
      </c>
      <c r="O22" s="15">
        <v>2.1873583897219161E-3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2.6894249985391222E-7</v>
      </c>
      <c r="D24" s="11">
        <v>0</v>
      </c>
      <c r="E24" s="11">
        <v>2.6884038669353659E-7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2.0692907402828046E-7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4.0839689863554018E-2</v>
      </c>
      <c r="D25" s="11">
        <v>1.4335050538461539E-2</v>
      </c>
      <c r="E25" s="11">
        <v>4.0829626476444988E-2</v>
      </c>
      <c r="F25" s="11">
        <v>5.7671715269339723E-2</v>
      </c>
      <c r="G25" s="11">
        <v>17.476824425</v>
      </c>
      <c r="H25" s="11">
        <v>0.90942319005003358</v>
      </c>
      <c r="I25" s="11">
        <v>9.7304953539717673E-2</v>
      </c>
      <c r="J25" s="11">
        <v>2.5008054124049073</v>
      </c>
      <c r="K25" s="11">
        <v>0.16213543091767993</v>
      </c>
      <c r="L25" s="11">
        <v>15.293930155555557</v>
      </c>
      <c r="M25" s="11">
        <v>271.64681119250002</v>
      </c>
      <c r="N25" s="11">
        <v>192.08902052586211</v>
      </c>
      <c r="O25" s="11">
        <v>0.26397601632311851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3.0516221873721733E-2</v>
      </c>
      <c r="D29" s="11">
        <v>7.9564523076923077E-2</v>
      </c>
      <c r="E29" s="11">
        <v>3.0534844728233881E-2</v>
      </c>
      <c r="F29" s="11">
        <v>6.4093341305443557E-2</v>
      </c>
      <c r="G29" s="11">
        <v>2.2975483401960783</v>
      </c>
      <c r="H29" s="11">
        <v>0.17330350903643338</v>
      </c>
      <c r="I29" s="11">
        <v>6.3312956964285724E-2</v>
      </c>
      <c r="J29" s="11">
        <v>3.1089928282208588</v>
      </c>
      <c r="K29" s="11">
        <v>0.14546516927850406</v>
      </c>
      <c r="L29" s="11">
        <v>0</v>
      </c>
      <c r="M29" s="11">
        <v>0</v>
      </c>
      <c r="N29" s="11">
        <v>0</v>
      </c>
      <c r="O29" s="15">
        <v>5.951826105028888E-2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1.8310373569800736E-2</v>
      </c>
      <c r="D31" s="11">
        <v>0</v>
      </c>
      <c r="E31" s="11">
        <v>1.8303421414176818E-2</v>
      </c>
      <c r="F31" s="11">
        <v>2.0610928067036283E-2</v>
      </c>
      <c r="G31" s="11">
        <v>0</v>
      </c>
      <c r="H31" s="11">
        <v>1.9603107039789066E-2</v>
      </c>
      <c r="I31" s="11">
        <v>6.5112800687074826E-2</v>
      </c>
      <c r="J31" s="11">
        <v>0</v>
      </c>
      <c r="K31" s="11">
        <v>6.3356489829554857E-2</v>
      </c>
      <c r="L31" s="11">
        <v>0</v>
      </c>
      <c r="M31" s="11">
        <v>0</v>
      </c>
      <c r="N31" s="11">
        <v>0</v>
      </c>
      <c r="O31" s="15">
        <v>2.4533828123328015E-2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4.8826595443522469E-2</v>
      </c>
      <c r="D33" s="11">
        <v>7.9564523076923077E-2</v>
      </c>
      <c r="E33" s="11">
        <v>4.88382661424107E-2</v>
      </c>
      <c r="F33" s="11">
        <v>8.4704269372479837E-2</v>
      </c>
      <c r="G33" s="11">
        <v>2.2975483401960783</v>
      </c>
      <c r="H33" s="11">
        <v>0.19290661607622245</v>
      </c>
      <c r="I33" s="11">
        <v>0.12842575765136055</v>
      </c>
      <c r="J33" s="11">
        <v>3.1089928282208588</v>
      </c>
      <c r="K33" s="11">
        <v>0.20882165910805892</v>
      </c>
      <c r="L33" s="11">
        <v>0</v>
      </c>
      <c r="M33" s="11">
        <v>0</v>
      </c>
      <c r="N33" s="11">
        <v>0</v>
      </c>
      <c r="O33" s="11">
        <v>8.4052089173616895E-2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34226</v>
      </c>
      <c r="D37" s="49">
        <v>13</v>
      </c>
      <c r="E37" s="49">
        <v>34239</v>
      </c>
      <c r="F37" s="49">
        <v>3968</v>
      </c>
      <c r="G37" s="49">
        <v>204</v>
      </c>
      <c r="H37" s="49">
        <v>4172</v>
      </c>
      <c r="I37" s="49">
        <v>5880</v>
      </c>
      <c r="J37" s="49">
        <v>163</v>
      </c>
      <c r="K37" s="49">
        <v>6043</v>
      </c>
      <c r="L37" s="49">
        <v>9</v>
      </c>
      <c r="M37" s="49">
        <v>20</v>
      </c>
      <c r="N37" s="49">
        <v>29</v>
      </c>
      <c r="O37" s="49">
        <v>44483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5324.9585079317931</v>
      </c>
      <c r="D38" s="49">
        <v>8.6722000000000001</v>
      </c>
      <c r="E38" s="49">
        <v>5333.630707931793</v>
      </c>
      <c r="F38" s="49">
        <v>786.58791078866443</v>
      </c>
      <c r="G38" s="49">
        <v>2948.2917441762675</v>
      </c>
      <c r="H38" s="49">
        <v>3734.8796549649319</v>
      </c>
      <c r="I38" s="49">
        <v>2356.2702317432063</v>
      </c>
      <c r="J38" s="49">
        <v>3056.754228022498</v>
      </c>
      <c r="K38" s="49">
        <v>5413.0244597657038</v>
      </c>
      <c r="L38" s="49">
        <v>39.196199999999997</v>
      </c>
      <c r="M38" s="49">
        <v>1201.0445040983607</v>
      </c>
      <c r="N38" s="49">
        <v>1240.2407040983608</v>
      </c>
      <c r="O38" s="49">
        <v>15721.77552676079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179427.14259999825</v>
      </c>
      <c r="D39" s="49">
        <v>293.29039999999998</v>
      </c>
      <c r="E39" s="49">
        <v>179720.43299999824</v>
      </c>
      <c r="F39" s="49">
        <v>15274.925000000007</v>
      </c>
      <c r="G39" s="49">
        <v>34185.229999999996</v>
      </c>
      <c r="H39" s="49">
        <v>49460.154999999999</v>
      </c>
      <c r="I39" s="49">
        <v>30426.658000000014</v>
      </c>
      <c r="J39" s="49">
        <v>25033.06</v>
      </c>
      <c r="K39" s="49">
        <v>55459.718000000015</v>
      </c>
      <c r="L39" s="49">
        <v>141.29400000000001</v>
      </c>
      <c r="M39" s="49">
        <v>7762.5</v>
      </c>
      <c r="N39" s="49">
        <v>7903.7939999999999</v>
      </c>
      <c r="O39" s="49">
        <v>292544.09999999823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611E4263-AC97-47D4-ACDF-B96B84B8A13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4921-0CC1-47F9-B8A2-CF8C2DC1DD72}">
  <sheetPr codeName="Sayfa14"/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4.8425741435899214E-2</v>
      </c>
      <c r="D17" s="11">
        <v>1.9405421814444443</v>
      </c>
      <c r="E17" s="11">
        <v>4.9611814774577739E-2</v>
      </c>
      <c r="F17" s="11">
        <v>0.11924143185724376</v>
      </c>
      <c r="G17" s="11">
        <v>4.8520780789583329</v>
      </c>
      <c r="H17" s="11">
        <v>0.14497502486368374</v>
      </c>
      <c r="I17" s="11">
        <v>0.18538616437520539</v>
      </c>
      <c r="J17" s="11">
        <v>0.91657687623376627</v>
      </c>
      <c r="K17" s="11">
        <v>0.19574907341498252</v>
      </c>
      <c r="L17" s="11">
        <v>9.129519459999999E-2</v>
      </c>
      <c r="M17" s="11">
        <v>17.747474322222224</v>
      </c>
      <c r="N17" s="11">
        <v>13.909174511869567</v>
      </c>
      <c r="O17" s="15">
        <v>8.9359563318307633E-2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4.3099028005974616E-3</v>
      </c>
      <c r="J20" s="11">
        <v>1.7154637012987011</v>
      </c>
      <c r="K20" s="11">
        <v>2.856148433646236E-2</v>
      </c>
      <c r="L20" s="11">
        <v>0</v>
      </c>
      <c r="M20" s="11">
        <v>66.969421111111103</v>
      </c>
      <c r="N20" s="11">
        <v>52.410851304347823</v>
      </c>
      <c r="O20" s="15">
        <v>3.5263032898794872E-2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1.6882693963665193E-2</v>
      </c>
      <c r="D21" s="11">
        <v>0</v>
      </c>
      <c r="E21" s="11">
        <v>1.6872111045631206E-2</v>
      </c>
      <c r="F21" s="11">
        <v>5.810379246628701E-2</v>
      </c>
      <c r="G21" s="11">
        <v>0</v>
      </c>
      <c r="H21" s="11">
        <v>5.7787867903715442E-2</v>
      </c>
      <c r="I21" s="11">
        <v>7.2422630337546687E-2</v>
      </c>
      <c r="J21" s="11">
        <v>0</v>
      </c>
      <c r="K21" s="11">
        <v>7.1396209845002778E-2</v>
      </c>
      <c r="L21" s="11">
        <v>0</v>
      </c>
      <c r="M21" s="11">
        <v>0</v>
      </c>
      <c r="N21" s="11">
        <v>0</v>
      </c>
      <c r="O21" s="15">
        <v>2.9220005849169367E-2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2.7190082587030004E-4</v>
      </c>
      <c r="D22" s="11">
        <v>0</v>
      </c>
      <c r="E22" s="11">
        <v>2.7173038481629811E-4</v>
      </c>
      <c r="F22" s="11">
        <v>1.2892111617312074E-6</v>
      </c>
      <c r="G22" s="11">
        <v>0</v>
      </c>
      <c r="H22" s="11">
        <v>1.2822014046216584E-6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2.0236873492289749E-4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6.5580336225434702E-2</v>
      </c>
      <c r="D25" s="11">
        <v>1.9405421814444443</v>
      </c>
      <c r="E25" s="11">
        <v>6.6755656205025243E-2</v>
      </c>
      <c r="F25" s="11">
        <v>0.17734651353469252</v>
      </c>
      <c r="G25" s="11">
        <v>4.8520780789583329</v>
      </c>
      <c r="H25" s="11">
        <v>0.20276417496880381</v>
      </c>
      <c r="I25" s="11">
        <v>0.26211869751334954</v>
      </c>
      <c r="J25" s="11">
        <v>2.6320405775324671</v>
      </c>
      <c r="K25" s="11">
        <v>0.29570676759644765</v>
      </c>
      <c r="L25" s="11">
        <v>9.129519459999999E-2</v>
      </c>
      <c r="M25" s="11">
        <v>84.71689543333332</v>
      </c>
      <c r="N25" s="11">
        <v>66.320025816217395</v>
      </c>
      <c r="O25" s="11">
        <v>0.15404497080119478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1.0020501341603651</v>
      </c>
      <c r="D28" s="11">
        <v>98.18673305555555</v>
      </c>
      <c r="E28" s="11">
        <v>1.0629703602646701</v>
      </c>
      <c r="F28" s="11">
        <v>1.0801515717539862</v>
      </c>
      <c r="G28" s="11">
        <v>24.010291833333337</v>
      </c>
      <c r="H28" s="11">
        <v>1.2048283652016312</v>
      </c>
      <c r="I28" s="11">
        <v>2.974581334951456</v>
      </c>
      <c r="J28" s="11">
        <v>33.304352896103893</v>
      </c>
      <c r="K28" s="11">
        <v>3.4044345302779306</v>
      </c>
      <c r="L28" s="11">
        <v>2.4776034</v>
      </c>
      <c r="M28" s="11">
        <v>1080.8251666666665</v>
      </c>
      <c r="N28" s="11">
        <v>846.40178334782615</v>
      </c>
      <c r="O28" s="15">
        <v>1.9127858006738365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5.1459103042129847E-2</v>
      </c>
      <c r="D29" s="11">
        <v>0.39935323888888891</v>
      </c>
      <c r="E29" s="11">
        <v>5.1677180508445067E-2</v>
      </c>
      <c r="F29" s="11">
        <v>3.4560603371298404E-2</v>
      </c>
      <c r="G29" s="11">
        <v>0.6083483458333333</v>
      </c>
      <c r="H29" s="11">
        <v>3.768042797915723E-2</v>
      </c>
      <c r="I29" s="11">
        <v>6.9955533047050031E-2</v>
      </c>
      <c r="J29" s="11">
        <v>1.4660906233766235</v>
      </c>
      <c r="K29" s="11">
        <v>8.9742465120559542E-2</v>
      </c>
      <c r="L29" s="11">
        <v>0</v>
      </c>
      <c r="M29" s="11">
        <v>3.0486308333333332</v>
      </c>
      <c r="N29" s="11">
        <v>2.385885</v>
      </c>
      <c r="O29" s="15">
        <v>5.6827207863159264E-2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4.3794133080112896E-3</v>
      </c>
      <c r="D31" s="11">
        <v>0</v>
      </c>
      <c r="E31" s="11">
        <v>4.3766680724360088E-3</v>
      </c>
      <c r="F31" s="11">
        <v>3.6432666164009117E-3</v>
      </c>
      <c r="G31" s="11">
        <v>0</v>
      </c>
      <c r="H31" s="11">
        <v>3.6234572827367473E-3</v>
      </c>
      <c r="I31" s="11">
        <v>3.6058899794622854E-4</v>
      </c>
      <c r="J31" s="11">
        <v>0</v>
      </c>
      <c r="K31" s="11">
        <v>3.554784967789435E-4</v>
      </c>
      <c r="L31" s="11">
        <v>0</v>
      </c>
      <c r="M31" s="11">
        <v>0</v>
      </c>
      <c r="N31" s="11">
        <v>0</v>
      </c>
      <c r="O31" s="15">
        <v>3.7216866351950238E-3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1.0578886505105063</v>
      </c>
      <c r="D33" s="11">
        <v>98.586086294444442</v>
      </c>
      <c r="E33" s="11">
        <v>1.1190242088455511</v>
      </c>
      <c r="F33" s="11">
        <v>1.1183554417416857</v>
      </c>
      <c r="G33" s="11">
        <v>24.618640179166672</v>
      </c>
      <c r="H33" s="11">
        <v>1.246132250463525</v>
      </c>
      <c r="I33" s="11">
        <v>3.044897456996452</v>
      </c>
      <c r="J33" s="11">
        <v>34.770443519480516</v>
      </c>
      <c r="K33" s="11">
        <v>3.4945324738952692</v>
      </c>
      <c r="L33" s="11">
        <v>2.4776034</v>
      </c>
      <c r="M33" s="11">
        <v>1083.8737974999999</v>
      </c>
      <c r="N33" s="11">
        <v>848.78766834782618</v>
      </c>
      <c r="O33" s="11">
        <v>1.9733346951721908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28697</v>
      </c>
      <c r="D37" s="49">
        <v>18</v>
      </c>
      <c r="E37" s="49">
        <v>28715</v>
      </c>
      <c r="F37" s="49">
        <v>4390</v>
      </c>
      <c r="G37" s="49">
        <v>24</v>
      </c>
      <c r="H37" s="49">
        <v>4414</v>
      </c>
      <c r="I37" s="49">
        <v>5356</v>
      </c>
      <c r="J37" s="49">
        <v>77</v>
      </c>
      <c r="K37" s="49">
        <v>5433</v>
      </c>
      <c r="L37" s="49">
        <v>5</v>
      </c>
      <c r="M37" s="49">
        <v>18</v>
      </c>
      <c r="N37" s="49">
        <v>23</v>
      </c>
      <c r="O37" s="49">
        <v>38585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5570.8191596398219</v>
      </c>
      <c r="D38" s="49">
        <v>191.00739999999999</v>
      </c>
      <c r="E38" s="49">
        <v>5761.8265596398223</v>
      </c>
      <c r="F38" s="49">
        <v>1450.2171601660152</v>
      </c>
      <c r="G38" s="49">
        <v>135.33644177215189</v>
      </c>
      <c r="H38" s="49">
        <v>1585.553601938167</v>
      </c>
      <c r="I38" s="49">
        <v>2340.4998592199049</v>
      </c>
      <c r="J38" s="49">
        <v>1097.9288740892532</v>
      </c>
      <c r="K38" s="49">
        <v>3438.4287333091579</v>
      </c>
      <c r="L38" s="49">
        <v>5.5721999999999996</v>
      </c>
      <c r="M38" s="49">
        <v>6557.5890062841527</v>
      </c>
      <c r="N38" s="49">
        <v>6563.1612062841523</v>
      </c>
      <c r="O38" s="49">
        <v>17348.9701011713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122347.12300000081</v>
      </c>
      <c r="D39" s="49">
        <v>585.4</v>
      </c>
      <c r="E39" s="49">
        <v>122932.5230000008</v>
      </c>
      <c r="F39" s="49">
        <v>23015.025999999907</v>
      </c>
      <c r="G39" s="49">
        <v>2463</v>
      </c>
      <c r="H39" s="49">
        <v>25478.025999999907</v>
      </c>
      <c r="I39" s="49">
        <v>27106.674399999763</v>
      </c>
      <c r="J39" s="49">
        <v>17911.111199999999</v>
      </c>
      <c r="K39" s="49">
        <v>45017.785599999763</v>
      </c>
      <c r="L39" s="49">
        <v>61.183999999999997</v>
      </c>
      <c r="M39" s="49">
        <v>24298</v>
      </c>
      <c r="N39" s="49">
        <v>24359.184000000001</v>
      </c>
      <c r="O39" s="49">
        <v>217787.51860000048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62E49F62-B899-4745-9A5D-9874EC292FB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FA4E-CBBF-4D32-A977-75A64F965D90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0.12865065473050374</v>
      </c>
      <c r="D17" s="11">
        <v>0.1393773535</v>
      </c>
      <c r="E17" s="11">
        <v>0.12866324290567699</v>
      </c>
      <c r="F17" s="11">
        <v>0.26723752396078437</v>
      </c>
      <c r="G17" s="11">
        <v>1.2037153406250001</v>
      </c>
      <c r="H17" s="11">
        <v>0.52336820886039892</v>
      </c>
      <c r="I17" s="11">
        <v>0.40454361327906979</v>
      </c>
      <c r="J17" s="11">
        <v>11.810126104482757</v>
      </c>
      <c r="K17" s="11">
        <v>0.77660423447694027</v>
      </c>
      <c r="L17" s="11">
        <v>0</v>
      </c>
      <c r="M17" s="11">
        <v>9.5465730566666682</v>
      </c>
      <c r="N17" s="11">
        <v>11.206226389999999</v>
      </c>
      <c r="O17" s="15">
        <v>0.2214416143694789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1.7949591716845351E-3</v>
      </c>
      <c r="D20" s="11">
        <v>1.9195512500000001E-2</v>
      </c>
      <c r="E20" s="11">
        <v>1.8153793604224731E-3</v>
      </c>
      <c r="F20" s="11">
        <v>1.0167425882352941E-2</v>
      </c>
      <c r="G20" s="11">
        <v>0.10995936458333333</v>
      </c>
      <c r="H20" s="11">
        <v>3.746094757834758E-2</v>
      </c>
      <c r="I20" s="11">
        <v>2.6754883720930232E-3</v>
      </c>
      <c r="J20" s="11">
        <v>0</v>
      </c>
      <c r="K20" s="11">
        <v>2.5882114735658042E-3</v>
      </c>
      <c r="L20" s="11">
        <v>0</v>
      </c>
      <c r="M20" s="11">
        <v>0</v>
      </c>
      <c r="N20" s="11">
        <v>0</v>
      </c>
      <c r="O20" s="15">
        <v>3.4522523200992555E-3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4.1090744279629905E-3</v>
      </c>
      <c r="D21" s="11">
        <v>0</v>
      </c>
      <c r="E21" s="11">
        <v>4.1042522781282089E-3</v>
      </c>
      <c r="F21" s="11">
        <v>9.497743023529412E-4</v>
      </c>
      <c r="G21" s="11">
        <v>0</v>
      </c>
      <c r="H21" s="11">
        <v>6.9000697179487185E-4</v>
      </c>
      <c r="I21" s="11">
        <v>7.7798688372093024E-3</v>
      </c>
      <c r="J21" s="11">
        <v>0</v>
      </c>
      <c r="K21" s="11">
        <v>7.5260823397075363E-3</v>
      </c>
      <c r="L21" s="11">
        <v>0</v>
      </c>
      <c r="M21" s="11">
        <v>0</v>
      </c>
      <c r="N21" s="11">
        <v>0</v>
      </c>
      <c r="O21" s="15">
        <v>4.3314599785483875E-3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2.3316335732119255E-3</v>
      </c>
      <c r="D24" s="11">
        <v>0</v>
      </c>
      <c r="E24" s="11">
        <v>2.3288973155346925E-3</v>
      </c>
      <c r="F24" s="11">
        <v>1.3666963921568628E-4</v>
      </c>
      <c r="G24" s="11">
        <v>0</v>
      </c>
      <c r="H24" s="11">
        <v>9.9289908831908837E-5</v>
      </c>
      <c r="I24" s="11">
        <v>3.6291530232558139E-3</v>
      </c>
      <c r="J24" s="11">
        <v>0</v>
      </c>
      <c r="K24" s="11">
        <v>3.5107667041619798E-3</v>
      </c>
      <c r="L24" s="11">
        <v>0</v>
      </c>
      <c r="M24" s="11">
        <v>0</v>
      </c>
      <c r="N24" s="11">
        <v>0</v>
      </c>
      <c r="O24" s="15">
        <v>2.3612922280397022E-3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0.1368863219033632</v>
      </c>
      <c r="D25" s="11">
        <v>0.15857286600000001</v>
      </c>
      <c r="E25" s="11">
        <v>0.13691177185976239</v>
      </c>
      <c r="F25" s="11">
        <v>0.27849139378470589</v>
      </c>
      <c r="G25" s="11">
        <v>1.3136747052083333</v>
      </c>
      <c r="H25" s="11">
        <v>0.56161845331937332</v>
      </c>
      <c r="I25" s="11">
        <v>0.41862812351162798</v>
      </c>
      <c r="J25" s="11">
        <v>11.810126104482757</v>
      </c>
      <c r="K25" s="11">
        <v>0.79022929499437555</v>
      </c>
      <c r="L25" s="11">
        <v>0</v>
      </c>
      <c r="M25" s="11">
        <v>9.5465730566666682</v>
      </c>
      <c r="N25" s="11">
        <v>11.206226389999999</v>
      </c>
      <c r="O25" s="11">
        <v>0.23158661889616627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0.18197944338375679</v>
      </c>
      <c r="D29" s="11">
        <v>0.75540019999999997</v>
      </c>
      <c r="E29" s="11">
        <v>0.1826523737127769</v>
      </c>
      <c r="F29" s="11">
        <v>0.66865932941176465</v>
      </c>
      <c r="G29" s="11">
        <v>8.1400788750000004</v>
      </c>
      <c r="H29" s="11">
        <v>2.7121245042735045</v>
      </c>
      <c r="I29" s="11">
        <v>0.86181887790697675</v>
      </c>
      <c r="J29" s="11">
        <v>47.852650862068963</v>
      </c>
      <c r="K29" s="11">
        <v>2.3947031608548928</v>
      </c>
      <c r="L29" s="11">
        <v>0</v>
      </c>
      <c r="M29" s="11">
        <v>2.9915040000000004</v>
      </c>
      <c r="N29" s="11">
        <v>2.9915040000000004</v>
      </c>
      <c r="O29" s="15">
        <v>0.53783654523573199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1.5701529446321045E-2</v>
      </c>
      <c r="D31" s="11">
        <v>0</v>
      </c>
      <c r="E31" s="11">
        <v>1.5683103124541586E-2</v>
      </c>
      <c r="F31" s="11">
        <v>9.262243529411765E-2</v>
      </c>
      <c r="G31" s="11">
        <v>0</v>
      </c>
      <c r="H31" s="11">
        <v>6.7289803418803418E-2</v>
      </c>
      <c r="I31" s="11">
        <v>8.137699418604652E-2</v>
      </c>
      <c r="J31" s="11">
        <v>0</v>
      </c>
      <c r="K31" s="11">
        <v>7.8722401574803161E-2</v>
      </c>
      <c r="L31" s="11">
        <v>0</v>
      </c>
      <c r="M31" s="11">
        <v>0</v>
      </c>
      <c r="N31" s="11">
        <v>0</v>
      </c>
      <c r="O31" s="15">
        <v>2.4877748138957816E-2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0.19768097283007785</v>
      </c>
      <c r="D33" s="11">
        <v>0.75540019999999997</v>
      </c>
      <c r="E33" s="11">
        <v>0.19833547683731848</v>
      </c>
      <c r="F33" s="11">
        <v>0.76128176470588227</v>
      </c>
      <c r="G33" s="11">
        <v>8.1400788750000004</v>
      </c>
      <c r="H33" s="11">
        <v>2.7794143076923081</v>
      </c>
      <c r="I33" s="11">
        <v>0.94319587209302325</v>
      </c>
      <c r="J33" s="11">
        <v>47.852650862068963</v>
      </c>
      <c r="K33" s="11">
        <v>2.4734255624296959</v>
      </c>
      <c r="L33" s="11">
        <v>0</v>
      </c>
      <c r="M33" s="11">
        <v>2.9915040000000004</v>
      </c>
      <c r="N33" s="11">
        <v>2.9915040000000004</v>
      </c>
      <c r="O33" s="11">
        <v>0.56271429337468981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6809</v>
      </c>
      <c r="D37" s="49">
        <v>8</v>
      </c>
      <c r="E37" s="49">
        <v>6817</v>
      </c>
      <c r="F37" s="49">
        <v>255</v>
      </c>
      <c r="G37" s="49">
        <v>96</v>
      </c>
      <c r="H37" s="49">
        <v>351</v>
      </c>
      <c r="I37" s="49">
        <v>860</v>
      </c>
      <c r="J37" s="49">
        <v>29</v>
      </c>
      <c r="K37" s="49">
        <v>889</v>
      </c>
      <c r="L37" s="49">
        <v>0</v>
      </c>
      <c r="M37" s="49">
        <v>3</v>
      </c>
      <c r="N37" s="49">
        <v>3</v>
      </c>
      <c r="O37" s="49">
        <v>8060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673.36882063815187</v>
      </c>
      <c r="D38" s="49">
        <v>3.4674</v>
      </c>
      <c r="E38" s="49">
        <v>676.83622063815187</v>
      </c>
      <c r="F38" s="49">
        <v>96.676660198530456</v>
      </c>
      <c r="G38" s="49">
        <v>240.1618</v>
      </c>
      <c r="H38" s="49">
        <v>336.83846019853047</v>
      </c>
      <c r="I38" s="49">
        <v>368.98369163277755</v>
      </c>
      <c r="J38" s="49">
        <v>297.03673989071041</v>
      </c>
      <c r="K38" s="49">
        <v>666.02043152348801</v>
      </c>
      <c r="L38" s="49">
        <v>0</v>
      </c>
      <c r="M38" s="49">
        <v>71.43354851190476</v>
      </c>
      <c r="N38" s="49">
        <v>71.43354851190476</v>
      </c>
      <c r="O38" s="49">
        <v>1751.128660872075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29280.910999999873</v>
      </c>
      <c r="D39" s="49">
        <v>134.4</v>
      </c>
      <c r="E39" s="49">
        <v>29415.310999999874</v>
      </c>
      <c r="F39" s="49">
        <v>1641.2859999999998</v>
      </c>
      <c r="G39" s="49">
        <v>3841.74</v>
      </c>
      <c r="H39" s="49">
        <v>5483.0259999999998</v>
      </c>
      <c r="I39" s="49">
        <v>4827.5359999999964</v>
      </c>
      <c r="J39" s="49">
        <v>3536.6</v>
      </c>
      <c r="K39" s="49">
        <v>8364.1359999999968</v>
      </c>
      <c r="L39" s="49">
        <v>0</v>
      </c>
      <c r="M39" s="49">
        <v>390</v>
      </c>
      <c r="N39" s="49">
        <v>390</v>
      </c>
      <c r="O39" s="49">
        <v>43652.472999999874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65E30A9F-5F61-4AA0-9C4E-8727A498515C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A2B-6FBF-46E4-AC1B-76692A60A0DA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1.1588641496825926E-3</v>
      </c>
      <c r="D15" s="11">
        <v>2.0425565999999999E-2</v>
      </c>
      <c r="E15" s="11">
        <v>1.1717300607679466E-3</v>
      </c>
      <c r="F15" s="11">
        <v>4.0371553398058251E-2</v>
      </c>
      <c r="G15" s="11">
        <v>9.6247906250000001E-2</v>
      </c>
      <c r="H15" s="11">
        <v>5.3616318518518516E-2</v>
      </c>
      <c r="I15" s="11">
        <v>2.215128105211885E-3</v>
      </c>
      <c r="J15" s="11">
        <v>9.2305704819277107E-2</v>
      </c>
      <c r="K15" s="11">
        <v>8.9546665164488507E-3</v>
      </c>
      <c r="L15" s="11">
        <v>0.36200416000000002</v>
      </c>
      <c r="M15" s="11">
        <v>4.265336724137931E-2</v>
      </c>
      <c r="N15" s="11">
        <v>6.7998668253968247E-2</v>
      </c>
      <c r="O15" s="15">
        <v>3.8194360428772914E-3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9.699348311994653E-2</v>
      </c>
      <c r="D17" s="11">
        <v>0.31476657640000005</v>
      </c>
      <c r="E17" s="11">
        <v>9.7138907556193657E-2</v>
      </c>
      <c r="F17" s="11">
        <v>0.36449830490216834</v>
      </c>
      <c r="G17" s="11">
        <v>1.5423061650000001</v>
      </c>
      <c r="H17" s="11">
        <v>0.64368239025869134</v>
      </c>
      <c r="I17" s="11">
        <v>0.31864055941091096</v>
      </c>
      <c r="J17" s="11">
        <v>6.0994429105542167</v>
      </c>
      <c r="K17" s="11">
        <v>0.75109355188039661</v>
      </c>
      <c r="L17" s="11">
        <v>58.209633700000005</v>
      </c>
      <c r="M17" s="11">
        <v>65.832466663362069</v>
      </c>
      <c r="N17" s="11">
        <v>65.227479920238096</v>
      </c>
      <c r="O17" s="15">
        <v>0.65448155544605757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4.1580171865686598E-3</v>
      </c>
      <c r="D21" s="11">
        <v>0</v>
      </c>
      <c r="E21" s="11">
        <v>4.1552405473789644E-3</v>
      </c>
      <c r="F21" s="11">
        <v>0</v>
      </c>
      <c r="G21" s="11">
        <v>0</v>
      </c>
      <c r="H21" s="11">
        <v>0</v>
      </c>
      <c r="I21" s="11">
        <v>4.1896473940574771E-3</v>
      </c>
      <c r="J21" s="11">
        <v>0</v>
      </c>
      <c r="K21" s="11">
        <v>3.8762262730959894E-3</v>
      </c>
      <c r="L21" s="11">
        <v>0</v>
      </c>
      <c r="M21" s="11">
        <v>0</v>
      </c>
      <c r="N21" s="11">
        <v>0</v>
      </c>
      <c r="O21" s="15">
        <v>3.9958292410155142E-3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2.3029033667223519E-3</v>
      </c>
      <c r="D22" s="11">
        <v>0</v>
      </c>
      <c r="E22" s="11">
        <v>2.3013655347579294E-3</v>
      </c>
      <c r="F22" s="11">
        <v>0</v>
      </c>
      <c r="G22" s="11">
        <v>0</v>
      </c>
      <c r="H22" s="11">
        <v>0</v>
      </c>
      <c r="I22" s="11">
        <v>1.7285529956161715E-3</v>
      </c>
      <c r="J22" s="11">
        <v>0</v>
      </c>
      <c r="K22" s="11">
        <v>1.5992425867507886E-3</v>
      </c>
      <c r="L22" s="11">
        <v>0</v>
      </c>
      <c r="M22" s="11">
        <v>0</v>
      </c>
      <c r="N22" s="11">
        <v>0</v>
      </c>
      <c r="O22" s="15">
        <v>2.1445228876163609E-3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4.5302098229201473E-3</v>
      </c>
      <c r="D24" s="11">
        <v>0</v>
      </c>
      <c r="E24" s="11">
        <v>4.5271846410684475E-3</v>
      </c>
      <c r="F24" s="11">
        <v>0</v>
      </c>
      <c r="G24" s="11">
        <v>0</v>
      </c>
      <c r="H24" s="11">
        <v>0</v>
      </c>
      <c r="I24" s="11">
        <v>2.8555315635655138E-3</v>
      </c>
      <c r="J24" s="11">
        <v>0</v>
      </c>
      <c r="K24" s="11">
        <v>2.6419136097341144E-3</v>
      </c>
      <c r="L24" s="11">
        <v>0</v>
      </c>
      <c r="M24" s="11">
        <v>0</v>
      </c>
      <c r="N24" s="11">
        <v>0</v>
      </c>
      <c r="O24" s="15">
        <v>4.1555428095909732E-3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0.10914347764584029</v>
      </c>
      <c r="D25" s="11">
        <v>0.33519214240000006</v>
      </c>
      <c r="E25" s="11">
        <v>0.10929442834016695</v>
      </c>
      <c r="F25" s="11">
        <v>0.40486985830022659</v>
      </c>
      <c r="G25" s="11">
        <v>1.63855407125</v>
      </c>
      <c r="H25" s="11">
        <v>0.6972987087772099</v>
      </c>
      <c r="I25" s="11">
        <v>0.32962941946936203</v>
      </c>
      <c r="J25" s="11">
        <v>6.191748615373494</v>
      </c>
      <c r="K25" s="11">
        <v>0.76816560086642638</v>
      </c>
      <c r="L25" s="11">
        <v>58.571637860000003</v>
      </c>
      <c r="M25" s="11">
        <v>65.875120030603455</v>
      </c>
      <c r="N25" s="11">
        <v>65.29547858849206</v>
      </c>
      <c r="O25" s="11">
        <v>0.66859688642715764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6.1211326428332775E-3</v>
      </c>
      <c r="D29" s="11">
        <v>0</v>
      </c>
      <c r="E29" s="11">
        <v>6.1170450751252088E-3</v>
      </c>
      <c r="F29" s="11">
        <v>0</v>
      </c>
      <c r="G29" s="11">
        <v>3.0772202083333335E-2</v>
      </c>
      <c r="H29" s="11">
        <v>7.2941516049382718E-3</v>
      </c>
      <c r="I29" s="11">
        <v>1.0950163809059913E-2</v>
      </c>
      <c r="J29" s="11">
        <v>1.5372348795180724</v>
      </c>
      <c r="K29" s="11">
        <v>0.12512919166291123</v>
      </c>
      <c r="L29" s="11">
        <v>73.0899316</v>
      </c>
      <c r="M29" s="11">
        <v>20.076290517241379</v>
      </c>
      <c r="N29" s="11">
        <v>24.283722349206347</v>
      </c>
      <c r="O29" s="15">
        <v>0.19362299428490831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2.2301250250584697E-2</v>
      </c>
      <c r="D31" s="11">
        <v>0</v>
      </c>
      <c r="E31" s="11">
        <v>2.2286357929883139E-2</v>
      </c>
      <c r="F31" s="11">
        <v>7.691601294498381E-5</v>
      </c>
      <c r="G31" s="11">
        <v>0</v>
      </c>
      <c r="H31" s="11">
        <v>5.8684069135802466E-5</v>
      </c>
      <c r="I31" s="11">
        <v>2.7575104237700925E-2</v>
      </c>
      <c r="J31" s="11">
        <v>0</v>
      </c>
      <c r="K31" s="11">
        <v>2.5512252816584046E-2</v>
      </c>
      <c r="L31" s="11">
        <v>0</v>
      </c>
      <c r="M31" s="11">
        <v>0</v>
      </c>
      <c r="N31" s="11">
        <v>0</v>
      </c>
      <c r="O31" s="15">
        <v>2.2023902174781382E-2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2.8422382893417975E-2</v>
      </c>
      <c r="D33" s="11">
        <v>0</v>
      </c>
      <c r="E33" s="11">
        <v>2.8403403005008349E-2</v>
      </c>
      <c r="F33" s="11">
        <v>7.691601294498381E-5</v>
      </c>
      <c r="G33" s="11">
        <v>3.0772202083333335E-2</v>
      </c>
      <c r="H33" s="11">
        <v>7.3528356740740746E-3</v>
      </c>
      <c r="I33" s="11">
        <v>3.852526804676084E-2</v>
      </c>
      <c r="J33" s="11">
        <v>1.5372348795180724</v>
      </c>
      <c r="K33" s="11">
        <v>0.15064144447949526</v>
      </c>
      <c r="L33" s="11">
        <v>73.0899316</v>
      </c>
      <c r="M33" s="11">
        <v>20.076290517241379</v>
      </c>
      <c r="N33" s="11">
        <v>24.283722349206347</v>
      </c>
      <c r="O33" s="11">
        <v>0.21564689645968971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14965</v>
      </c>
      <c r="D37" s="49">
        <v>10</v>
      </c>
      <c r="E37" s="49">
        <v>14975</v>
      </c>
      <c r="F37" s="49">
        <v>309</v>
      </c>
      <c r="G37" s="49">
        <v>96</v>
      </c>
      <c r="H37" s="49">
        <v>405</v>
      </c>
      <c r="I37" s="49">
        <v>2053</v>
      </c>
      <c r="J37" s="49">
        <v>166</v>
      </c>
      <c r="K37" s="49">
        <v>2219</v>
      </c>
      <c r="L37" s="49">
        <v>10</v>
      </c>
      <c r="M37" s="49">
        <v>116</v>
      </c>
      <c r="N37" s="49">
        <v>126</v>
      </c>
      <c r="O37" s="49">
        <v>17725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2438.7701542077421</v>
      </c>
      <c r="D38" s="49">
        <v>6.7146999999999997</v>
      </c>
      <c r="E38" s="49">
        <v>2445.484854207742</v>
      </c>
      <c r="F38" s="49">
        <v>375.08613851208139</v>
      </c>
      <c r="G38" s="49">
        <v>989.95286087431691</v>
      </c>
      <c r="H38" s="49">
        <v>1365.0389993863982</v>
      </c>
      <c r="I38" s="49">
        <v>1111.3203714733304</v>
      </c>
      <c r="J38" s="49">
        <v>3765.6397760050377</v>
      </c>
      <c r="K38" s="49">
        <v>4876.9601474783685</v>
      </c>
      <c r="L38" s="49">
        <v>91.847575956284146</v>
      </c>
      <c r="M38" s="49">
        <v>16131.562937431694</v>
      </c>
      <c r="N38" s="49">
        <v>16223.410513387978</v>
      </c>
      <c r="O38" s="49">
        <v>24910.894514460488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78370.019199997958</v>
      </c>
      <c r="D39" s="49">
        <v>169.4</v>
      </c>
      <c r="E39" s="49">
        <v>78539.419199997952</v>
      </c>
      <c r="F39" s="49">
        <v>3067.0660000000007</v>
      </c>
      <c r="G39" s="49">
        <v>5999.7500000000009</v>
      </c>
      <c r="H39" s="49">
        <v>9066.8160000000025</v>
      </c>
      <c r="I39" s="49">
        <v>13948.752399999994</v>
      </c>
      <c r="J39" s="49">
        <v>34271.699999999997</v>
      </c>
      <c r="K39" s="49">
        <v>48220.452399999995</v>
      </c>
      <c r="L39" s="49">
        <v>379.916</v>
      </c>
      <c r="M39" s="49">
        <v>69025.5</v>
      </c>
      <c r="N39" s="49">
        <v>69405.415999999997</v>
      </c>
      <c r="O39" s="49">
        <v>205232.10359999796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4CE79E1-BE5E-45F7-BABF-4CD724376F3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99A6-FD3C-44E9-9FE3-9DC292106298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3.8663686534857571E-2</v>
      </c>
      <c r="D17" s="11">
        <v>0</v>
      </c>
      <c r="E17" s="11">
        <v>3.8660063965145694E-2</v>
      </c>
      <c r="F17" s="11">
        <v>5.8408312766348003E-2</v>
      </c>
      <c r="G17" s="11">
        <v>0.1966286988888889</v>
      </c>
      <c r="H17" s="11">
        <v>6.0746627569172949E-2</v>
      </c>
      <c r="I17" s="11">
        <v>0.10053029240667977</v>
      </c>
      <c r="J17" s="11">
        <v>6.2519310137931035</v>
      </c>
      <c r="K17" s="11">
        <v>0.27091292938872968</v>
      </c>
      <c r="L17" s="11">
        <v>0</v>
      </c>
      <c r="M17" s="11">
        <v>0</v>
      </c>
      <c r="N17" s="11">
        <v>0</v>
      </c>
      <c r="O17" s="15">
        <v>7.6050168497881293E-2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7.335396174100452E-3</v>
      </c>
      <c r="D21" s="11">
        <v>0</v>
      </c>
      <c r="E21" s="11">
        <v>7.3347088887847859E-3</v>
      </c>
      <c r="F21" s="11">
        <v>3.2119361586998088E-2</v>
      </c>
      <c r="G21" s="11">
        <v>0</v>
      </c>
      <c r="H21" s="11">
        <v>3.1575988928571427E-2</v>
      </c>
      <c r="I21" s="11">
        <v>1.4922865992141454E-2</v>
      </c>
      <c r="J21" s="11">
        <v>0</v>
      </c>
      <c r="K21" s="11">
        <v>1.4509529684813754E-2</v>
      </c>
      <c r="L21" s="11">
        <v>0</v>
      </c>
      <c r="M21" s="11">
        <v>0</v>
      </c>
      <c r="N21" s="11">
        <v>0</v>
      </c>
      <c r="O21" s="15">
        <v>9.4263508069120979E-3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4.0238350824587706E-3</v>
      </c>
      <c r="D22" s="11">
        <v>0</v>
      </c>
      <c r="E22" s="11">
        <v>4.0234580717698866E-3</v>
      </c>
      <c r="F22" s="11">
        <v>1.0759742447418739E-4</v>
      </c>
      <c r="G22" s="11">
        <v>0</v>
      </c>
      <c r="H22" s="11">
        <v>1.0577716729323309E-4</v>
      </c>
      <c r="I22" s="11">
        <v>9.5236110019646363E-3</v>
      </c>
      <c r="J22" s="11">
        <v>0</v>
      </c>
      <c r="K22" s="11">
        <v>9.2598242597898752E-3</v>
      </c>
      <c r="L22" s="11">
        <v>0</v>
      </c>
      <c r="M22" s="11">
        <v>0</v>
      </c>
      <c r="N22" s="11">
        <v>0</v>
      </c>
      <c r="O22" s="15">
        <v>4.6873563826446288E-3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5.0022917791416793E-2</v>
      </c>
      <c r="D25" s="11">
        <v>0</v>
      </c>
      <c r="E25" s="11">
        <v>5.0018230925700367E-2</v>
      </c>
      <c r="F25" s="11">
        <v>9.0635271777820284E-2</v>
      </c>
      <c r="G25" s="11">
        <v>0.1966286988888889</v>
      </c>
      <c r="H25" s="11">
        <v>9.2428393665037606E-2</v>
      </c>
      <c r="I25" s="11">
        <v>0.12497676940078586</v>
      </c>
      <c r="J25" s="11">
        <v>6.2519310137931035</v>
      </c>
      <c r="K25" s="11">
        <v>0.29468228333333335</v>
      </c>
      <c r="L25" s="11">
        <v>0</v>
      </c>
      <c r="M25" s="11">
        <v>0</v>
      </c>
      <c r="N25" s="11">
        <v>0</v>
      </c>
      <c r="O25" s="11">
        <v>9.0163875687438014E-2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4.7223435157421291E-3</v>
      </c>
      <c r="D29" s="11">
        <v>0</v>
      </c>
      <c r="E29" s="11">
        <v>4.7219010587463695E-3</v>
      </c>
      <c r="F29" s="11">
        <v>2.495929189292543E-2</v>
      </c>
      <c r="G29" s="11">
        <v>0</v>
      </c>
      <c r="H29" s="11">
        <v>2.4537048233082705E-2</v>
      </c>
      <c r="I29" s="11">
        <v>1.2895671414538311E-4</v>
      </c>
      <c r="J29" s="11">
        <v>0.61604624137931041</v>
      </c>
      <c r="K29" s="11">
        <v>1.7188747788920728E-2</v>
      </c>
      <c r="L29" s="11">
        <v>0</v>
      </c>
      <c r="M29" s="11">
        <v>0</v>
      </c>
      <c r="N29" s="11">
        <v>0</v>
      </c>
      <c r="O29" s="15">
        <v>7.471359694214876E-3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1.3023725299850075E-2</v>
      </c>
      <c r="D31" s="11">
        <v>0</v>
      </c>
      <c r="E31" s="11">
        <v>1.3022505050126486E-2</v>
      </c>
      <c r="F31" s="11">
        <v>1.0630625525812619E-2</v>
      </c>
      <c r="G31" s="11">
        <v>0</v>
      </c>
      <c r="H31" s="11">
        <v>1.0450784116541352E-2</v>
      </c>
      <c r="I31" s="11">
        <v>3.0618063236738702E-2</v>
      </c>
      <c r="J31" s="11">
        <v>0</v>
      </c>
      <c r="K31" s="11">
        <v>2.9769998447946512E-2</v>
      </c>
      <c r="L31" s="11">
        <v>0</v>
      </c>
      <c r="M31" s="11">
        <v>0</v>
      </c>
      <c r="N31" s="11">
        <v>0</v>
      </c>
      <c r="O31" s="15">
        <v>1.554375584522915E-2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1.7746068815592205E-2</v>
      </c>
      <c r="D33" s="11">
        <v>0</v>
      </c>
      <c r="E33" s="11">
        <v>1.7744406108872856E-2</v>
      </c>
      <c r="F33" s="11">
        <v>3.558991741873805E-2</v>
      </c>
      <c r="G33" s="11">
        <v>0</v>
      </c>
      <c r="H33" s="11">
        <v>3.4987832349624055E-2</v>
      </c>
      <c r="I33" s="11">
        <v>3.0747019950884087E-2</v>
      </c>
      <c r="J33" s="11">
        <v>0.61604624137931041</v>
      </c>
      <c r="K33" s="11">
        <v>4.6958746236867244E-2</v>
      </c>
      <c r="L33" s="11">
        <v>0</v>
      </c>
      <c r="M33" s="11">
        <v>0</v>
      </c>
      <c r="N33" s="11">
        <v>0</v>
      </c>
      <c r="O33" s="11">
        <v>2.3015115539444027E-2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10672</v>
      </c>
      <c r="D37" s="49">
        <v>1</v>
      </c>
      <c r="E37" s="49">
        <v>10673</v>
      </c>
      <c r="F37" s="49">
        <v>523</v>
      </c>
      <c r="G37" s="49">
        <v>9</v>
      </c>
      <c r="H37" s="49">
        <v>532</v>
      </c>
      <c r="I37" s="49">
        <v>2036</v>
      </c>
      <c r="J37" s="49">
        <v>58</v>
      </c>
      <c r="K37" s="49">
        <v>2094</v>
      </c>
      <c r="L37" s="49">
        <v>1</v>
      </c>
      <c r="M37" s="49">
        <v>10</v>
      </c>
      <c r="N37" s="49">
        <v>11</v>
      </c>
      <c r="O37" s="49">
        <v>13310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1303.3499772476216</v>
      </c>
      <c r="D38" s="49">
        <v>1.1235999999999999</v>
      </c>
      <c r="E38" s="49">
        <v>1304.4735772476215</v>
      </c>
      <c r="F38" s="49">
        <v>94.024626169512416</v>
      </c>
      <c r="G38" s="49">
        <v>13.0509</v>
      </c>
      <c r="H38" s="49">
        <v>107.07552616951241</v>
      </c>
      <c r="I38" s="49">
        <v>620.53167382428273</v>
      </c>
      <c r="J38" s="49">
        <v>607.01332868852455</v>
      </c>
      <c r="K38" s="49">
        <v>1227.5450025128073</v>
      </c>
      <c r="L38" s="49">
        <v>1.8013999999999999</v>
      </c>
      <c r="M38" s="49">
        <v>240.16290000000001</v>
      </c>
      <c r="N38" s="49">
        <v>241.96430000000001</v>
      </c>
      <c r="O38" s="49">
        <v>2881.0584059299413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49425.212800000227</v>
      </c>
      <c r="D39" s="49">
        <v>30</v>
      </c>
      <c r="E39" s="49">
        <v>49455.212800000227</v>
      </c>
      <c r="F39" s="49">
        <v>2144.25</v>
      </c>
      <c r="G39" s="49">
        <v>245</v>
      </c>
      <c r="H39" s="49">
        <v>2389.25</v>
      </c>
      <c r="I39" s="49">
        <v>11129.7894</v>
      </c>
      <c r="J39" s="49">
        <v>6664</v>
      </c>
      <c r="K39" s="49">
        <v>17793.789400000001</v>
      </c>
      <c r="L39" s="49">
        <v>16.164000000000001</v>
      </c>
      <c r="M39" s="49">
        <v>2286</v>
      </c>
      <c r="N39" s="49">
        <v>2302.1640000000002</v>
      </c>
      <c r="O39" s="49">
        <v>71940.416200000225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37CC8580-D3B1-40C1-A171-02E3A014F71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57C0-E2C6-46A7-ABE5-AD50E5DF7AC2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0.1040509122379865</v>
      </c>
      <c r="D17" s="11">
        <v>5.0957659583333335E-2</v>
      </c>
      <c r="E17" s="11">
        <v>0.10403360110246168</v>
      </c>
      <c r="F17" s="11">
        <v>0.55988547673507461</v>
      </c>
      <c r="G17" s="11">
        <v>7.3310968314516138</v>
      </c>
      <c r="H17" s="11">
        <v>1.2619174232107022</v>
      </c>
      <c r="I17" s="11">
        <v>0.17657889407739044</v>
      </c>
      <c r="J17" s="11">
        <v>4.2742773661860465</v>
      </c>
      <c r="K17" s="11">
        <v>0.28625896522626826</v>
      </c>
      <c r="L17" s="11">
        <v>22.987308849999994</v>
      </c>
      <c r="M17" s="11">
        <v>94.296292631578964</v>
      </c>
      <c r="N17" s="11">
        <v>77.182136524000015</v>
      </c>
      <c r="O17" s="15">
        <v>0.33454205758610706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8.391847444029852E-3</v>
      </c>
      <c r="G20" s="11">
        <v>0</v>
      </c>
      <c r="H20" s="11">
        <v>7.5217896822742485E-3</v>
      </c>
      <c r="I20" s="11">
        <v>2.9485010041573393E-2</v>
      </c>
      <c r="J20" s="11">
        <v>0</v>
      </c>
      <c r="K20" s="11">
        <v>2.8695806535947711E-2</v>
      </c>
      <c r="L20" s="11">
        <v>0</v>
      </c>
      <c r="M20" s="11">
        <v>0</v>
      </c>
      <c r="N20" s="11">
        <v>0</v>
      </c>
      <c r="O20" s="15">
        <v>4.3434243646408837E-3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1.5849888644270493E-3</v>
      </c>
      <c r="D21" s="11">
        <v>0</v>
      </c>
      <c r="E21" s="11">
        <v>1.5844720764047386E-3</v>
      </c>
      <c r="F21" s="11">
        <v>5.3751288324626874E-4</v>
      </c>
      <c r="G21" s="11">
        <v>0</v>
      </c>
      <c r="H21" s="11">
        <v>4.8178412277591982E-4</v>
      </c>
      <c r="I21" s="11">
        <v>2.6307839015030381E-4</v>
      </c>
      <c r="J21" s="11">
        <v>0</v>
      </c>
      <c r="K21" s="11">
        <v>2.5603676501711797E-4</v>
      </c>
      <c r="L21" s="11">
        <v>0</v>
      </c>
      <c r="M21" s="11">
        <v>0</v>
      </c>
      <c r="N21" s="11">
        <v>0</v>
      </c>
      <c r="O21" s="15">
        <v>1.3595745488667295E-3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0.10563590110241355</v>
      </c>
      <c r="D25" s="11">
        <v>5.0957659583333335E-2</v>
      </c>
      <c r="E25" s="11">
        <v>0.10561807317886641</v>
      </c>
      <c r="F25" s="11">
        <v>0.5688148370623507</v>
      </c>
      <c r="G25" s="11">
        <v>7.3310968314516138</v>
      </c>
      <c r="H25" s="11">
        <v>1.2699209970157526</v>
      </c>
      <c r="I25" s="11">
        <v>0.20632698250911413</v>
      </c>
      <c r="J25" s="11">
        <v>4.2742773661860465</v>
      </c>
      <c r="K25" s="11">
        <v>0.3152108085272331</v>
      </c>
      <c r="L25" s="11">
        <v>22.987308849999994</v>
      </c>
      <c r="M25" s="11">
        <v>94.296292631578964</v>
      </c>
      <c r="N25" s="11">
        <v>77.182136524000015</v>
      </c>
      <c r="O25" s="11">
        <v>0.34024505649961462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0.67352316666666667</v>
      </c>
      <c r="E29" s="11">
        <v>2.1960324964677753E-4</v>
      </c>
      <c r="F29" s="11">
        <v>0</v>
      </c>
      <c r="G29" s="11">
        <v>3.3817841935483865E-2</v>
      </c>
      <c r="H29" s="11">
        <v>3.5061976588628761E-3</v>
      </c>
      <c r="I29" s="11">
        <v>0</v>
      </c>
      <c r="J29" s="11">
        <v>0.33483697674418605</v>
      </c>
      <c r="K29" s="11">
        <v>8.9623342670401493E-3</v>
      </c>
      <c r="L29" s="11">
        <v>0</v>
      </c>
      <c r="M29" s="11">
        <v>34.790255263157896</v>
      </c>
      <c r="N29" s="11">
        <v>26.440594000000001</v>
      </c>
      <c r="O29" s="15">
        <v>6.0951512608363657E-2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</v>
      </c>
      <c r="D33" s="11">
        <v>0.67352316666666667</v>
      </c>
      <c r="E33" s="11">
        <v>2.1960324964677753E-4</v>
      </c>
      <c r="F33" s="11">
        <v>0</v>
      </c>
      <c r="G33" s="11">
        <v>3.3817841935483865E-2</v>
      </c>
      <c r="H33" s="11">
        <v>3.5061976588628761E-3</v>
      </c>
      <c r="I33" s="11">
        <v>0</v>
      </c>
      <c r="J33" s="11">
        <v>0.33483697674418605</v>
      </c>
      <c r="K33" s="11">
        <v>8.9623342670401493E-3</v>
      </c>
      <c r="L33" s="11">
        <v>0</v>
      </c>
      <c r="M33" s="11">
        <v>34.790255263157896</v>
      </c>
      <c r="N33" s="11">
        <v>26.440594000000001</v>
      </c>
      <c r="O33" s="11">
        <v>6.0951512608363657E-2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18396</v>
      </c>
      <c r="D37" s="49">
        <v>6</v>
      </c>
      <c r="E37" s="49">
        <v>18402</v>
      </c>
      <c r="F37" s="49">
        <v>536</v>
      </c>
      <c r="G37" s="49">
        <v>62</v>
      </c>
      <c r="H37" s="49">
        <v>598</v>
      </c>
      <c r="I37" s="49">
        <v>3127</v>
      </c>
      <c r="J37" s="49">
        <v>86</v>
      </c>
      <c r="K37" s="49">
        <v>3213</v>
      </c>
      <c r="L37" s="49">
        <v>12</v>
      </c>
      <c r="M37" s="49">
        <v>38</v>
      </c>
      <c r="N37" s="49">
        <v>50</v>
      </c>
      <c r="O37" s="49">
        <v>22263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3163.5479984521608</v>
      </c>
      <c r="D38" s="49">
        <v>1.2662</v>
      </c>
      <c r="E38" s="49">
        <v>3164.8141984521608</v>
      </c>
      <c r="F38" s="49">
        <v>169.773019511868</v>
      </c>
      <c r="G38" s="49">
        <v>659.53390629722924</v>
      </c>
      <c r="H38" s="49">
        <v>829.30692580909727</v>
      </c>
      <c r="I38" s="49">
        <v>1096.4187557031212</v>
      </c>
      <c r="J38" s="49">
        <v>1866.826373338859</v>
      </c>
      <c r="K38" s="49">
        <v>2963.2451290419804</v>
      </c>
      <c r="L38" s="49">
        <v>178.55713387978142</v>
      </c>
      <c r="M38" s="49">
        <v>10781.32006420765</v>
      </c>
      <c r="N38" s="49">
        <v>10959.877198087432</v>
      </c>
      <c r="O38" s="49">
        <v>17917.24345139067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95289.741999997976</v>
      </c>
      <c r="D39" s="49">
        <v>50</v>
      </c>
      <c r="E39" s="49">
        <v>95339.741999997976</v>
      </c>
      <c r="F39" s="49">
        <v>3539.936999999999</v>
      </c>
      <c r="G39" s="49">
        <v>14054.4</v>
      </c>
      <c r="H39" s="49">
        <v>17594.337</v>
      </c>
      <c r="I39" s="49">
        <v>16413.137399999981</v>
      </c>
      <c r="J39" s="49">
        <v>40289.699999999997</v>
      </c>
      <c r="K39" s="49">
        <v>56702.837399999975</v>
      </c>
      <c r="L39" s="49">
        <v>252.24199999999999</v>
      </c>
      <c r="M39" s="49">
        <v>21300</v>
      </c>
      <c r="N39" s="49">
        <v>21552.241999999998</v>
      </c>
      <c r="O39" s="49">
        <v>191189.15839999795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B10CD16-2FAC-4BF3-BE21-60DC46218DE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122D-F66E-4454-BB12-9EF2B965A19D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1.2299739405118745E-2</v>
      </c>
      <c r="D17" s="11">
        <v>0.30037580833333333</v>
      </c>
      <c r="E17" s="11">
        <v>1.2697726145521527E-2</v>
      </c>
      <c r="F17" s="11">
        <v>0.1583760144324324</v>
      </c>
      <c r="G17" s="11">
        <v>0.5418101268627451</v>
      </c>
      <c r="H17" s="11">
        <v>0.24123677601694912</v>
      </c>
      <c r="I17" s="11">
        <v>8.6649737474458519E-2</v>
      </c>
      <c r="J17" s="11">
        <v>3.3219953427027034</v>
      </c>
      <c r="K17" s="11">
        <v>0.13484127829307568</v>
      </c>
      <c r="L17" s="11">
        <v>372.20907399999999</v>
      </c>
      <c r="M17" s="11">
        <v>0.92770102222222228</v>
      </c>
      <c r="N17" s="11">
        <v>256.9838203172414</v>
      </c>
      <c r="O17" s="15">
        <v>0.69564502430432884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1.0386916071016832E-3</v>
      </c>
      <c r="D18" s="11">
        <v>0</v>
      </c>
      <c r="E18" s="11">
        <v>1.0372566198480313E-3</v>
      </c>
      <c r="F18" s="11">
        <v>1.2192798378378379E-3</v>
      </c>
      <c r="G18" s="11">
        <v>0</v>
      </c>
      <c r="H18" s="11">
        <v>9.5579139830508477E-4</v>
      </c>
      <c r="I18" s="11">
        <v>3.9322713526767474E-3</v>
      </c>
      <c r="J18" s="11">
        <v>0</v>
      </c>
      <c r="K18" s="11">
        <v>3.8736988727858294E-3</v>
      </c>
      <c r="L18" s="11">
        <v>0</v>
      </c>
      <c r="M18" s="11">
        <v>0</v>
      </c>
      <c r="N18" s="11">
        <v>0</v>
      </c>
      <c r="O18" s="15">
        <v>1.6490988867512023E-3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9.1743020959764825E-3</v>
      </c>
      <c r="D21" s="11">
        <v>0</v>
      </c>
      <c r="E21" s="11">
        <v>9.161627490271702E-3</v>
      </c>
      <c r="F21" s="11">
        <v>9.2567396756756751E-3</v>
      </c>
      <c r="G21" s="11">
        <v>0</v>
      </c>
      <c r="H21" s="11">
        <v>7.2563425423728817E-3</v>
      </c>
      <c r="I21" s="11">
        <v>3.001021154801798E-2</v>
      </c>
      <c r="J21" s="11">
        <v>0</v>
      </c>
      <c r="K21" s="11">
        <v>2.9563199540257649E-2</v>
      </c>
      <c r="L21" s="11">
        <v>0</v>
      </c>
      <c r="M21" s="11">
        <v>0</v>
      </c>
      <c r="N21" s="11">
        <v>0</v>
      </c>
      <c r="O21" s="15">
        <v>1.353085971827722E-2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1.3947930827761125E-4</v>
      </c>
      <c r="D22" s="11">
        <v>0</v>
      </c>
      <c r="E22" s="11">
        <v>1.392866129403638E-4</v>
      </c>
      <c r="F22" s="11">
        <v>0</v>
      </c>
      <c r="G22" s="11">
        <v>0</v>
      </c>
      <c r="H22" s="11">
        <v>0</v>
      </c>
      <c r="I22" s="11">
        <v>7.8698451164691471E-3</v>
      </c>
      <c r="J22" s="11">
        <v>0</v>
      </c>
      <c r="K22" s="11">
        <v>7.7526211755233497E-3</v>
      </c>
      <c r="L22" s="11">
        <v>0</v>
      </c>
      <c r="M22" s="11">
        <v>0</v>
      </c>
      <c r="N22" s="11">
        <v>0</v>
      </c>
      <c r="O22" s="15">
        <v>1.7898867092260603E-3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8.0412704634540003E-4</v>
      </c>
      <c r="D24" s="11">
        <v>0</v>
      </c>
      <c r="E24" s="11">
        <v>8.030161178908589E-4</v>
      </c>
      <c r="F24" s="11">
        <v>0</v>
      </c>
      <c r="G24" s="11">
        <v>0</v>
      </c>
      <c r="H24" s="11">
        <v>0</v>
      </c>
      <c r="I24" s="11">
        <v>1.1541138536984062E-4</v>
      </c>
      <c r="J24" s="11">
        <v>0</v>
      </c>
      <c r="K24" s="11">
        <v>1.1369229468599034E-4</v>
      </c>
      <c r="L24" s="11">
        <v>0</v>
      </c>
      <c r="M24" s="11">
        <v>0</v>
      </c>
      <c r="N24" s="11">
        <v>0</v>
      </c>
      <c r="O24" s="15">
        <v>6.3466634543069532E-4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2.3456339462819921E-2</v>
      </c>
      <c r="D25" s="11">
        <v>0.30037580833333333</v>
      </c>
      <c r="E25" s="11">
        <v>2.3838912986472484E-2</v>
      </c>
      <c r="F25" s="11">
        <v>0.16885203394594592</v>
      </c>
      <c r="G25" s="11">
        <v>0.5418101268627451</v>
      </c>
      <c r="H25" s="11">
        <v>0.24944890995762709</v>
      </c>
      <c r="I25" s="11">
        <v>0.12857747687699222</v>
      </c>
      <c r="J25" s="11">
        <v>3.3219953427027034</v>
      </c>
      <c r="K25" s="11">
        <v>0.17614449017632852</v>
      </c>
      <c r="L25" s="11">
        <v>372.20907399999999</v>
      </c>
      <c r="M25" s="11">
        <v>0.92770102222222228</v>
      </c>
      <c r="N25" s="11">
        <v>256.9838203172414</v>
      </c>
      <c r="O25" s="11">
        <v>0.71324953596401408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2.9913947890246716E-2</v>
      </c>
      <c r="D29" s="11">
        <v>0</v>
      </c>
      <c r="E29" s="11">
        <v>2.9872620769053653E-2</v>
      </c>
      <c r="F29" s="11">
        <v>0.22466830810810812</v>
      </c>
      <c r="G29" s="11">
        <v>1.3430821078431372</v>
      </c>
      <c r="H29" s="11">
        <v>0.4663594258474576</v>
      </c>
      <c r="I29" s="11">
        <v>0.20443160686554965</v>
      </c>
      <c r="J29" s="11">
        <v>12.331073908108108</v>
      </c>
      <c r="K29" s="11">
        <v>0.38506194710144931</v>
      </c>
      <c r="L29" s="11">
        <v>625.86189999999999</v>
      </c>
      <c r="M29" s="11">
        <v>8.2446505555555554</v>
      </c>
      <c r="N29" s="11">
        <v>434.18758120689648</v>
      </c>
      <c r="O29" s="15">
        <v>1.2170938469698294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2.7594107905234033E-2</v>
      </c>
      <c r="D31" s="11">
        <v>0</v>
      </c>
      <c r="E31" s="11">
        <v>2.7555985720699977E-2</v>
      </c>
      <c r="F31" s="11">
        <v>4.6121424054054051E-3</v>
      </c>
      <c r="G31" s="11">
        <v>0</v>
      </c>
      <c r="H31" s="11">
        <v>3.6154506144067794E-3</v>
      </c>
      <c r="I31" s="11">
        <v>9.2098285083776044E-2</v>
      </c>
      <c r="J31" s="11">
        <v>0</v>
      </c>
      <c r="K31" s="11">
        <v>9.0726450724637669E-2</v>
      </c>
      <c r="L31" s="11">
        <v>5.1206431279999993</v>
      </c>
      <c r="M31" s="11">
        <v>0</v>
      </c>
      <c r="N31" s="11">
        <v>3.5314780193103448</v>
      </c>
      <c r="O31" s="15">
        <v>4.967047699825098E-2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5.7508055795480753E-2</v>
      </c>
      <c r="D33" s="11">
        <v>0</v>
      </c>
      <c r="E33" s="11">
        <v>5.7428606489753634E-2</v>
      </c>
      <c r="F33" s="11">
        <v>0.22928045051351353</v>
      </c>
      <c r="G33" s="11">
        <v>1.3430821078431372</v>
      </c>
      <c r="H33" s="11">
        <v>0.46997487646186437</v>
      </c>
      <c r="I33" s="11">
        <v>0.29652989194932566</v>
      </c>
      <c r="J33" s="11">
        <v>12.331073908108108</v>
      </c>
      <c r="K33" s="11">
        <v>0.47578839782608695</v>
      </c>
      <c r="L33" s="11">
        <v>630.98254312799997</v>
      </c>
      <c r="M33" s="11">
        <v>8.2446505555555554</v>
      </c>
      <c r="N33" s="11">
        <v>437.71905922620681</v>
      </c>
      <c r="O33" s="11">
        <v>1.2667643239680804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8674</v>
      </c>
      <c r="D37" s="49">
        <v>12</v>
      </c>
      <c r="E37" s="49">
        <v>8686</v>
      </c>
      <c r="F37" s="49">
        <v>185</v>
      </c>
      <c r="G37" s="49">
        <v>51</v>
      </c>
      <c r="H37" s="49">
        <v>236</v>
      </c>
      <c r="I37" s="49">
        <v>2447</v>
      </c>
      <c r="J37" s="49">
        <v>37</v>
      </c>
      <c r="K37" s="49">
        <v>2484</v>
      </c>
      <c r="L37" s="49">
        <v>20</v>
      </c>
      <c r="M37" s="49">
        <v>9</v>
      </c>
      <c r="N37" s="49">
        <v>29</v>
      </c>
      <c r="O37" s="49">
        <v>11435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1208.736752313052</v>
      </c>
      <c r="D38" s="49">
        <v>10.248807304785894</v>
      </c>
      <c r="E38" s="49">
        <v>1218.9855596178379</v>
      </c>
      <c r="F38" s="49">
        <v>53.317959289617484</v>
      </c>
      <c r="G38" s="49">
        <v>235.2671</v>
      </c>
      <c r="H38" s="49">
        <v>288.5850592896175</v>
      </c>
      <c r="I38" s="49">
        <v>1247.7464081604833</v>
      </c>
      <c r="J38" s="49">
        <v>627.61206876029689</v>
      </c>
      <c r="K38" s="49">
        <v>1875.35847692078</v>
      </c>
      <c r="L38" s="49">
        <v>325.73096284153007</v>
      </c>
      <c r="M38" s="49">
        <v>1933.0079912568306</v>
      </c>
      <c r="N38" s="49">
        <v>2258.7389540983604</v>
      </c>
      <c r="O38" s="49">
        <v>5641.6680499265958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40922.823400000001</v>
      </c>
      <c r="D39" s="49">
        <v>325.10399999999998</v>
      </c>
      <c r="E39" s="49">
        <v>41247.9274</v>
      </c>
      <c r="F39" s="49">
        <v>1277.644</v>
      </c>
      <c r="G39" s="49">
        <v>2219.3959999999997</v>
      </c>
      <c r="H39" s="49">
        <v>3497.04</v>
      </c>
      <c r="I39" s="49">
        <v>61447.895400000147</v>
      </c>
      <c r="J39" s="49">
        <v>3843.8</v>
      </c>
      <c r="K39" s="49">
        <v>65291.69540000015</v>
      </c>
      <c r="L39" s="49">
        <v>794.97200000000009</v>
      </c>
      <c r="M39" s="49">
        <v>5825</v>
      </c>
      <c r="N39" s="49">
        <v>6619.9719999999998</v>
      </c>
      <c r="O39" s="49">
        <v>116656.63480000015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1CF6F377-AA81-4275-BABA-516EBE2D82C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C490-F6DF-4097-884C-AC0174C9B003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6.8691187552923791E-2</v>
      </c>
      <c r="D17" s="11">
        <v>9.8306751777777784E-2</v>
      </c>
      <c r="E17" s="11">
        <v>6.869973954952352E-2</v>
      </c>
      <c r="F17" s="11">
        <v>0.12737779526656207</v>
      </c>
      <c r="G17" s="11">
        <v>1.0344845912380165</v>
      </c>
      <c r="H17" s="11">
        <v>0.37694560407180533</v>
      </c>
      <c r="I17" s="11">
        <v>9.2978103681881696E-2</v>
      </c>
      <c r="J17" s="11">
        <v>7.8036319374545453</v>
      </c>
      <c r="K17" s="11">
        <v>0.23832916989603564</v>
      </c>
      <c r="L17" s="11">
        <v>0.66765944340425532</v>
      </c>
      <c r="M17" s="11">
        <v>129.35564716666667</v>
      </c>
      <c r="N17" s="11">
        <v>40.409538005000002</v>
      </c>
      <c r="O17" s="15">
        <v>0.18498617996856614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0.33105660909090906</v>
      </c>
      <c r="H20" s="11">
        <v>9.1081968394724863E-2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4.7476532699646809E-3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9.9812952367289327E-3</v>
      </c>
      <c r="D21" s="11">
        <v>0</v>
      </c>
      <c r="E21" s="11">
        <v>9.978412968396062E-3</v>
      </c>
      <c r="F21" s="11">
        <v>7.3575900000000015E-3</v>
      </c>
      <c r="G21" s="11">
        <v>0</v>
      </c>
      <c r="H21" s="11">
        <v>5.3333326330150081E-3</v>
      </c>
      <c r="I21" s="11">
        <v>1.0445539059850954E-2</v>
      </c>
      <c r="J21" s="11">
        <v>0</v>
      </c>
      <c r="K21" s="11">
        <v>1.0248633548040672E-2</v>
      </c>
      <c r="L21" s="11">
        <v>2.7404057446808512</v>
      </c>
      <c r="M21" s="11">
        <v>0</v>
      </c>
      <c r="N21" s="11">
        <v>1.8941039705882352</v>
      </c>
      <c r="O21" s="15">
        <v>1.2829320759760118E-2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3.1601374671031516E-5</v>
      </c>
      <c r="D22" s="11">
        <v>0</v>
      </c>
      <c r="E22" s="11">
        <v>3.1592249237976068E-5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2.3339787896745444E-5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7.8704084164323757E-2</v>
      </c>
      <c r="D25" s="11">
        <v>9.8306751777777784E-2</v>
      </c>
      <c r="E25" s="11">
        <v>7.8709744767157558E-2</v>
      </c>
      <c r="F25" s="11">
        <v>0.13473538526656206</v>
      </c>
      <c r="G25" s="11">
        <v>1.3655412003289256</v>
      </c>
      <c r="H25" s="11">
        <v>0.4733609050995452</v>
      </c>
      <c r="I25" s="11">
        <v>0.10342364274173266</v>
      </c>
      <c r="J25" s="11">
        <v>7.8036319374545453</v>
      </c>
      <c r="K25" s="11">
        <v>0.24857780344407632</v>
      </c>
      <c r="L25" s="11">
        <v>3.4080651880851063</v>
      </c>
      <c r="M25" s="11">
        <v>129.35564716666667</v>
      </c>
      <c r="N25" s="11">
        <v>42.303641975588235</v>
      </c>
      <c r="O25" s="11">
        <v>0.2025864937861877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1.9621165300083447E-2</v>
      </c>
      <c r="D29" s="11">
        <v>0</v>
      </c>
      <c r="E29" s="11">
        <v>1.9615499355728816E-2</v>
      </c>
      <c r="F29" s="11">
        <v>0.11679506949811795</v>
      </c>
      <c r="G29" s="11">
        <v>0.32981994214876031</v>
      </c>
      <c r="H29" s="11">
        <v>0.17540354969531607</v>
      </c>
      <c r="I29" s="11">
        <v>5.3463770156031674E-2</v>
      </c>
      <c r="J29" s="11">
        <v>3.7263253939393941</v>
      </c>
      <c r="K29" s="11">
        <v>0.12269970845424427</v>
      </c>
      <c r="L29" s="11">
        <v>0</v>
      </c>
      <c r="M29" s="11">
        <v>0</v>
      </c>
      <c r="N29" s="11">
        <v>0</v>
      </c>
      <c r="O29" s="15">
        <v>4.9092355993552522E-2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1.4989200866551125E-2</v>
      </c>
      <c r="D31" s="11">
        <v>0</v>
      </c>
      <c r="E31" s="11">
        <v>1.4984872480508228E-2</v>
      </c>
      <c r="F31" s="11">
        <v>1.2277157702133001E-2</v>
      </c>
      <c r="G31" s="11">
        <v>0</v>
      </c>
      <c r="H31" s="11">
        <v>8.8994039914506613E-3</v>
      </c>
      <c r="I31" s="11">
        <v>4.2003720356776894E-2</v>
      </c>
      <c r="J31" s="11">
        <v>0</v>
      </c>
      <c r="K31" s="11">
        <v>4.1211921675311319E-2</v>
      </c>
      <c r="L31" s="11">
        <v>2.402029840425532</v>
      </c>
      <c r="M31" s="11">
        <v>0</v>
      </c>
      <c r="N31" s="11">
        <v>1.6602265073529412</v>
      </c>
      <c r="O31" s="15">
        <v>2.2761198068153694E-2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3.4610366166634571E-2</v>
      </c>
      <c r="D33" s="11">
        <v>0</v>
      </c>
      <c r="E33" s="11">
        <v>3.4600371836237043E-2</v>
      </c>
      <c r="F33" s="11">
        <v>0.12907222720025097</v>
      </c>
      <c r="G33" s="11">
        <v>0.32981994214876031</v>
      </c>
      <c r="H33" s="11">
        <v>0.18430295368676675</v>
      </c>
      <c r="I33" s="11">
        <v>9.5467490512808562E-2</v>
      </c>
      <c r="J33" s="11">
        <v>3.7263253939393941</v>
      </c>
      <c r="K33" s="11">
        <v>0.16391163012955559</v>
      </c>
      <c r="L33" s="11">
        <v>2.402029840425532</v>
      </c>
      <c r="M33" s="11">
        <v>0</v>
      </c>
      <c r="N33" s="11">
        <v>1.6602265073529412</v>
      </c>
      <c r="O33" s="11">
        <v>7.185355406170621E-2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31158</v>
      </c>
      <c r="D37" s="49">
        <v>9</v>
      </c>
      <c r="E37" s="49">
        <v>31167</v>
      </c>
      <c r="F37" s="49">
        <v>1594</v>
      </c>
      <c r="G37" s="49">
        <v>605</v>
      </c>
      <c r="H37" s="49">
        <v>2199</v>
      </c>
      <c r="I37" s="49">
        <v>8588</v>
      </c>
      <c r="J37" s="49">
        <v>165</v>
      </c>
      <c r="K37" s="49">
        <v>8753</v>
      </c>
      <c r="L37" s="49">
        <v>47</v>
      </c>
      <c r="M37" s="49">
        <v>21</v>
      </c>
      <c r="N37" s="49">
        <v>68</v>
      </c>
      <c r="O37" s="49">
        <v>42187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3309.1903899678819</v>
      </c>
      <c r="D38" s="49">
        <v>6.5098000000000003</v>
      </c>
      <c r="E38" s="49">
        <v>3315.7001899678817</v>
      </c>
      <c r="F38" s="49">
        <v>604.028216592219</v>
      </c>
      <c r="G38" s="49">
        <v>2366.216993344553</v>
      </c>
      <c r="H38" s="49">
        <v>2970.245209936772</v>
      </c>
      <c r="I38" s="49">
        <v>1888.693063620497</v>
      </c>
      <c r="J38" s="49">
        <v>1883.9656583998337</v>
      </c>
      <c r="K38" s="49">
        <v>3772.658722020331</v>
      </c>
      <c r="L38" s="49">
        <v>201.98204610655739</v>
      </c>
      <c r="M38" s="49">
        <v>1394.0945409836065</v>
      </c>
      <c r="N38" s="49">
        <v>1596.0765870901639</v>
      </c>
      <c r="O38" s="49">
        <v>11654.680709015149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141789.69459999687</v>
      </c>
      <c r="D39" s="49">
        <v>156</v>
      </c>
      <c r="E39" s="49">
        <v>141945.69459999687</v>
      </c>
      <c r="F39" s="49">
        <v>9596.4880000000103</v>
      </c>
      <c r="G39" s="49">
        <v>22448.720000000008</v>
      </c>
      <c r="H39" s="49">
        <v>32045.208000000021</v>
      </c>
      <c r="I39" s="49">
        <v>48300.838199999969</v>
      </c>
      <c r="J39" s="49">
        <v>17840.48</v>
      </c>
      <c r="K39" s="49">
        <v>66141.318199999965</v>
      </c>
      <c r="L39" s="49">
        <v>758.21420000000001</v>
      </c>
      <c r="M39" s="49">
        <v>10143</v>
      </c>
      <c r="N39" s="49">
        <v>10901.2142</v>
      </c>
      <c r="O39" s="49">
        <v>251033.43499999685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9B1EAAC9-5A6F-4C3E-BEF3-390FD185F30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7FFD-BE28-412B-8083-89AD01C931FE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2.3390126821415929E-2</v>
      </c>
      <c r="D17" s="11">
        <v>1.0071689173809522</v>
      </c>
      <c r="E17" s="11">
        <v>2.350096799918986E-2</v>
      </c>
      <c r="F17" s="11">
        <v>0.1308217614855422</v>
      </c>
      <c r="G17" s="11">
        <v>3.8245014910439563</v>
      </c>
      <c r="H17" s="11">
        <v>0.49577817341802399</v>
      </c>
      <c r="I17" s="11">
        <v>8.5162652773674533E-2</v>
      </c>
      <c r="J17" s="11">
        <v>3.2851201569296369</v>
      </c>
      <c r="K17" s="11">
        <v>0.15424025884240078</v>
      </c>
      <c r="L17" s="11">
        <v>5.4344507843750005</v>
      </c>
      <c r="M17" s="11">
        <v>30.057033988514483</v>
      </c>
      <c r="N17" s="11">
        <v>22.517104203514833</v>
      </c>
      <c r="O17" s="15">
        <v>6.1622062684666148E-2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0.86505948952380951</v>
      </c>
      <c r="E20" s="11">
        <v>9.7465216350925757E-5</v>
      </c>
      <c r="F20" s="11">
        <v>0</v>
      </c>
      <c r="G20" s="11">
        <v>0.143343</v>
      </c>
      <c r="H20" s="11">
        <v>1.4163097719869707E-2</v>
      </c>
      <c r="I20" s="11">
        <v>0</v>
      </c>
      <c r="J20" s="11">
        <v>0.26790490447761195</v>
      </c>
      <c r="K20" s="11">
        <v>5.7832735063978648E-3</v>
      </c>
      <c r="L20" s="11">
        <v>0</v>
      </c>
      <c r="M20" s="11">
        <v>13.047395862068965</v>
      </c>
      <c r="N20" s="11">
        <v>9.052021052631579</v>
      </c>
      <c r="O20" s="15">
        <v>9.791153168708152E-3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4.3233135128494483E-3</v>
      </c>
      <c r="D21" s="11">
        <v>0</v>
      </c>
      <c r="E21" s="11">
        <v>4.3228264102952475E-3</v>
      </c>
      <c r="F21" s="11">
        <v>1.4810347674698795E-2</v>
      </c>
      <c r="G21" s="11">
        <v>0</v>
      </c>
      <c r="H21" s="11">
        <v>1.3347001704668838E-2</v>
      </c>
      <c r="I21" s="11">
        <v>2.0594579038998913E-2</v>
      </c>
      <c r="J21" s="11">
        <v>0</v>
      </c>
      <c r="K21" s="11">
        <v>2.0150003066924421E-2</v>
      </c>
      <c r="L21" s="11">
        <v>14.939824156249999</v>
      </c>
      <c r="M21" s="11">
        <v>0</v>
      </c>
      <c r="N21" s="11">
        <v>4.5748743827751195</v>
      </c>
      <c r="O21" s="15">
        <v>1.0571149081869884E-2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1.4835271758797208E-3</v>
      </c>
      <c r="D22" s="11">
        <v>0</v>
      </c>
      <c r="E22" s="11">
        <v>1.4833600286500671E-3</v>
      </c>
      <c r="F22" s="11">
        <v>0</v>
      </c>
      <c r="G22" s="11">
        <v>0</v>
      </c>
      <c r="H22" s="11">
        <v>0</v>
      </c>
      <c r="I22" s="11">
        <v>9.1621991767417785E-3</v>
      </c>
      <c r="J22" s="11">
        <v>0</v>
      </c>
      <c r="K22" s="11">
        <v>8.9644144297155483E-3</v>
      </c>
      <c r="L22" s="11">
        <v>0</v>
      </c>
      <c r="M22" s="11">
        <v>0</v>
      </c>
      <c r="N22" s="11">
        <v>0</v>
      </c>
      <c r="O22" s="15">
        <v>2.2521178417438102E-3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5.591340695191183E-6</v>
      </c>
      <c r="D24" s="11">
        <v>0</v>
      </c>
      <c r="E24" s="11">
        <v>5.5907107255334338E-6</v>
      </c>
      <c r="F24" s="11">
        <v>0</v>
      </c>
      <c r="G24" s="11">
        <v>0</v>
      </c>
      <c r="H24" s="11">
        <v>0</v>
      </c>
      <c r="I24" s="11">
        <v>4.7956640165592512E-5</v>
      </c>
      <c r="J24" s="11">
        <v>0</v>
      </c>
      <c r="K24" s="11">
        <v>4.6921398324588049E-5</v>
      </c>
      <c r="L24" s="11">
        <v>0</v>
      </c>
      <c r="M24" s="11">
        <v>0</v>
      </c>
      <c r="N24" s="11">
        <v>0</v>
      </c>
      <c r="O24" s="15">
        <v>9.8519429562757177E-6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2.9202558850840291E-2</v>
      </c>
      <c r="D25" s="11">
        <v>1.8722284069047617</v>
      </c>
      <c r="E25" s="11">
        <v>2.9410210365211634E-2</v>
      </c>
      <c r="F25" s="11">
        <v>0.145632109160241</v>
      </c>
      <c r="G25" s="11">
        <v>3.9678444910439561</v>
      </c>
      <c r="H25" s="11">
        <v>0.52328827284256252</v>
      </c>
      <c r="I25" s="11">
        <v>0.11496738762958082</v>
      </c>
      <c r="J25" s="11">
        <v>3.5530250614072489</v>
      </c>
      <c r="K25" s="11">
        <v>0.18918487124376321</v>
      </c>
      <c r="L25" s="11">
        <v>20.374274940625</v>
      </c>
      <c r="M25" s="11">
        <v>43.10442985058345</v>
      </c>
      <c r="N25" s="11">
        <v>36.143999638921535</v>
      </c>
      <c r="O25" s="11">
        <v>8.4246334719944277E-2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8.7833601622613569E-2</v>
      </c>
      <c r="D28" s="11">
        <v>0.18267046666666667</v>
      </c>
      <c r="E28" s="11">
        <v>8.7844286778584343E-2</v>
      </c>
      <c r="F28" s="11">
        <v>2.5563850602409639E-2</v>
      </c>
      <c r="G28" s="11">
        <v>1.9128602197802198E-3</v>
      </c>
      <c r="H28" s="11">
        <v>2.3226999218241041E-2</v>
      </c>
      <c r="I28" s="11">
        <v>0.39245476784118172</v>
      </c>
      <c r="J28" s="11">
        <v>3.4566664818763324</v>
      </c>
      <c r="K28" s="11">
        <v>0.45860202430267877</v>
      </c>
      <c r="L28" s="11">
        <v>17.914028125000002</v>
      </c>
      <c r="M28" s="11">
        <v>2.7738159310344828</v>
      </c>
      <c r="N28" s="11">
        <v>7.4100531578947368</v>
      </c>
      <c r="O28" s="15">
        <v>0.13336988016841664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2.7995581812133112E-4</v>
      </c>
      <c r="D29" s="11">
        <v>0</v>
      </c>
      <c r="E29" s="11">
        <v>2.7992427583468802E-4</v>
      </c>
      <c r="F29" s="11">
        <v>1.6521628915662652E-4</v>
      </c>
      <c r="G29" s="11">
        <v>0</v>
      </c>
      <c r="H29" s="11">
        <v>1.4889198697068404E-4</v>
      </c>
      <c r="I29" s="11">
        <v>9.7371058945288616E-4</v>
      </c>
      <c r="J29" s="11">
        <v>0.20116482089552237</v>
      </c>
      <c r="K29" s="11">
        <v>5.2952438092607936E-3</v>
      </c>
      <c r="L29" s="11">
        <v>0</v>
      </c>
      <c r="M29" s="11">
        <v>0</v>
      </c>
      <c r="N29" s="11">
        <v>0</v>
      </c>
      <c r="O29" s="15">
        <v>7.9981572869821218E-4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2.9901126217246084E-4</v>
      </c>
      <c r="J30" s="11">
        <v>0.43614603411513858</v>
      </c>
      <c r="K30" s="11">
        <v>9.7076577556844332E-3</v>
      </c>
      <c r="L30" s="11">
        <v>1.347686875</v>
      </c>
      <c r="M30" s="11">
        <v>43.15299724137931</v>
      </c>
      <c r="N30" s="11">
        <v>30.351371100478467</v>
      </c>
      <c r="O30" s="15">
        <v>3.1324083158815345E-2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8.0618088562291416E-3</v>
      </c>
      <c r="D31" s="11">
        <v>0</v>
      </c>
      <c r="E31" s="11">
        <v>8.0609005418832876E-3</v>
      </c>
      <c r="F31" s="11">
        <v>1.2200729759036144E-3</v>
      </c>
      <c r="G31" s="11">
        <v>0</v>
      </c>
      <c r="H31" s="11">
        <v>1.0995228773072747E-3</v>
      </c>
      <c r="I31" s="11">
        <v>7.2783226518323377E-2</v>
      </c>
      <c r="J31" s="11">
        <v>0</v>
      </c>
      <c r="K31" s="11">
        <v>7.1212052200128884E-2</v>
      </c>
      <c r="L31" s="11">
        <v>7.0949544062499994</v>
      </c>
      <c r="M31" s="11">
        <v>0</v>
      </c>
      <c r="N31" s="11">
        <v>2.1726176172248803</v>
      </c>
      <c r="O31" s="15">
        <v>1.6749376839225207E-2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9.6175366296964049E-2</v>
      </c>
      <c r="D33" s="11">
        <v>0.18267046666666667</v>
      </c>
      <c r="E33" s="11">
        <v>9.6185111596302317E-2</v>
      </c>
      <c r="F33" s="11">
        <v>2.6949139867469878E-2</v>
      </c>
      <c r="G33" s="11">
        <v>1.9128602197802198E-3</v>
      </c>
      <c r="H33" s="11">
        <v>2.4475414082518999E-2</v>
      </c>
      <c r="I33" s="11">
        <v>0.46651071621113044</v>
      </c>
      <c r="J33" s="11">
        <v>4.0939773368869936</v>
      </c>
      <c r="K33" s="11">
        <v>0.54481697806775287</v>
      </c>
      <c r="L33" s="11">
        <v>26.356669406250003</v>
      </c>
      <c r="M33" s="11">
        <v>45.926813172413794</v>
      </c>
      <c r="N33" s="11">
        <v>39.934041875598083</v>
      </c>
      <c r="O33" s="11">
        <v>0.18224315589515541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186366</v>
      </c>
      <c r="D37" s="49">
        <v>21</v>
      </c>
      <c r="E37" s="49">
        <v>186387</v>
      </c>
      <c r="F37" s="49">
        <v>830</v>
      </c>
      <c r="G37" s="49">
        <v>91</v>
      </c>
      <c r="H37" s="49">
        <v>921</v>
      </c>
      <c r="I37" s="49">
        <v>21257</v>
      </c>
      <c r="J37" s="49">
        <v>469</v>
      </c>
      <c r="K37" s="49">
        <v>21726</v>
      </c>
      <c r="L37" s="49">
        <v>64</v>
      </c>
      <c r="M37" s="49">
        <v>145</v>
      </c>
      <c r="N37" s="49">
        <v>209</v>
      </c>
      <c r="O37" s="49">
        <v>209243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35068.269295238366</v>
      </c>
      <c r="D38" s="49">
        <v>36.345629219143575</v>
      </c>
      <c r="E38" s="49">
        <v>35104.614924457506</v>
      </c>
      <c r="F38" s="49">
        <v>194.50031298319416</v>
      </c>
      <c r="G38" s="49">
        <v>357.29239999999999</v>
      </c>
      <c r="H38" s="49">
        <v>551.79271298319418</v>
      </c>
      <c r="I38" s="49">
        <v>16099.260687672046</v>
      </c>
      <c r="J38" s="49">
        <v>15368.016813601766</v>
      </c>
      <c r="K38" s="49">
        <v>31467.277501273813</v>
      </c>
      <c r="L38" s="49">
        <v>742.37652789994263</v>
      </c>
      <c r="M38" s="49">
        <v>22810.720512158048</v>
      </c>
      <c r="N38" s="49">
        <v>23553.09704005799</v>
      </c>
      <c r="O38" s="49">
        <v>90676.782178772497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1009813.8599999448</v>
      </c>
      <c r="D39" s="49">
        <v>681.4</v>
      </c>
      <c r="E39" s="49">
        <v>1010495.2599999448</v>
      </c>
      <c r="F39" s="49">
        <v>4400.9660000000031</v>
      </c>
      <c r="G39" s="49">
        <v>4830.2000000000007</v>
      </c>
      <c r="H39" s="49">
        <v>9231.1660000000047</v>
      </c>
      <c r="I39" s="49">
        <v>149649.28460000001</v>
      </c>
      <c r="J39" s="49">
        <v>110734.83399999999</v>
      </c>
      <c r="K39" s="49">
        <v>260384.11859999999</v>
      </c>
      <c r="L39" s="49">
        <v>2854.5398000000009</v>
      </c>
      <c r="M39" s="49">
        <v>83834.399999999994</v>
      </c>
      <c r="N39" s="49">
        <v>86688.939799999993</v>
      </c>
      <c r="O39" s="49">
        <v>1366799.4843999448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CE950FFE-ED23-4792-AB67-1639106342F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8BCE-9D69-4768-B3FE-360C91B83F90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0.15750346092734874</v>
      </c>
      <c r="D17" s="11">
        <v>48.295576968516123</v>
      </c>
      <c r="E17" s="11">
        <v>0.17984231723008298</v>
      </c>
      <c r="F17" s="11">
        <v>6.9785411139464584E-2</v>
      </c>
      <c r="G17" s="11">
        <v>0.82461282345454556</v>
      </c>
      <c r="H17" s="11">
        <v>7.2167936687661402E-2</v>
      </c>
      <c r="I17" s="11">
        <v>0.84716987813567401</v>
      </c>
      <c r="J17" s="11">
        <v>10.016174600918648</v>
      </c>
      <c r="K17" s="11">
        <v>1.0547513344416044</v>
      </c>
      <c r="L17" s="11">
        <v>6.7392584249999992</v>
      </c>
      <c r="M17" s="11">
        <v>232.43054907833331</v>
      </c>
      <c r="N17" s="11">
        <v>180.34794354294871</v>
      </c>
      <c r="O17" s="15">
        <v>0.46717517957912041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1.9177670246064905E-2</v>
      </c>
      <c r="D18" s="11">
        <v>1.626193935483871</v>
      </c>
      <c r="E18" s="11">
        <v>1.9923418939552705E-2</v>
      </c>
      <c r="F18" s="11">
        <v>8.0462109959700636E-5</v>
      </c>
      <c r="G18" s="11">
        <v>0</v>
      </c>
      <c r="H18" s="11">
        <v>8.0208140602582489E-5</v>
      </c>
      <c r="I18" s="11">
        <v>0.10756810732604098</v>
      </c>
      <c r="J18" s="11">
        <v>2.0911562658730163</v>
      </c>
      <c r="K18" s="11">
        <v>0.15247550252448117</v>
      </c>
      <c r="L18" s="11">
        <v>0</v>
      </c>
      <c r="M18" s="11">
        <v>0</v>
      </c>
      <c r="N18" s="11">
        <v>0</v>
      </c>
      <c r="O18" s="15">
        <v>3.7160211249263761E-2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6.6588306001108257E-3</v>
      </c>
      <c r="D20" s="11">
        <v>0.12160383935483872</v>
      </c>
      <c r="E20" s="11">
        <v>6.7121717466542916E-3</v>
      </c>
      <c r="F20" s="11">
        <v>3.1287514680483591E-3</v>
      </c>
      <c r="G20" s="11">
        <v>2.5723364818181816E-2</v>
      </c>
      <c r="H20" s="11">
        <v>3.2000687555236731E-3</v>
      </c>
      <c r="I20" s="11">
        <v>3.4993758525599787E-3</v>
      </c>
      <c r="J20" s="11">
        <v>5.2511748968253967E-2</v>
      </c>
      <c r="K20" s="11">
        <v>4.6089902650256042E-3</v>
      </c>
      <c r="L20" s="11">
        <v>0</v>
      </c>
      <c r="M20" s="11">
        <v>0</v>
      </c>
      <c r="N20" s="11">
        <v>0</v>
      </c>
      <c r="O20" s="15">
        <v>6.2683003739201926E-3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1.6430432691220142E-2</v>
      </c>
      <c r="D21" s="11">
        <v>0</v>
      </c>
      <c r="E21" s="11">
        <v>1.6422808018105146E-2</v>
      </c>
      <c r="F21" s="11">
        <v>2.2833377501671276E-2</v>
      </c>
      <c r="G21" s="11">
        <v>0</v>
      </c>
      <c r="H21" s="11">
        <v>2.2761306582727694E-2</v>
      </c>
      <c r="I21" s="11">
        <v>0.20630150737549405</v>
      </c>
      <c r="J21" s="11">
        <v>0</v>
      </c>
      <c r="K21" s="11">
        <v>0.20163094948683855</v>
      </c>
      <c r="L21" s="11">
        <v>6.3449859005555558</v>
      </c>
      <c r="M21" s="11">
        <v>0</v>
      </c>
      <c r="N21" s="11">
        <v>1.4642275155128206</v>
      </c>
      <c r="O21" s="15">
        <v>4.3375913168919533E-2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1.9098187341810068E-4</v>
      </c>
      <c r="D22" s="11">
        <v>0</v>
      </c>
      <c r="E22" s="11">
        <v>1.9089324675907908E-4</v>
      </c>
      <c r="F22" s="11">
        <v>7.363291594703513E-8</v>
      </c>
      <c r="G22" s="11">
        <v>0</v>
      </c>
      <c r="H22" s="11">
        <v>7.3400502152080349E-8</v>
      </c>
      <c r="I22" s="11">
        <v>3.8921494622667528E-4</v>
      </c>
      <c r="J22" s="11">
        <v>0</v>
      </c>
      <c r="K22" s="11">
        <v>3.8040332404995063E-4</v>
      </c>
      <c r="L22" s="11">
        <v>0</v>
      </c>
      <c r="M22" s="11">
        <v>0</v>
      </c>
      <c r="N22" s="11">
        <v>0</v>
      </c>
      <c r="O22" s="15">
        <v>2.0843447372570435E-4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0.19996137633816269</v>
      </c>
      <c r="D25" s="11">
        <v>50.043374743354832</v>
      </c>
      <c r="E25" s="11">
        <v>0.2230916091811542</v>
      </c>
      <c r="F25" s="11">
        <v>9.5828075852059866E-2</v>
      </c>
      <c r="G25" s="11">
        <v>0.85033618827272739</v>
      </c>
      <c r="H25" s="11">
        <v>9.82095935670175E-2</v>
      </c>
      <c r="I25" s="11">
        <v>1.1649280836359956</v>
      </c>
      <c r="J25" s="11">
        <v>12.159842615759917</v>
      </c>
      <c r="K25" s="11">
        <v>1.4138471800419998</v>
      </c>
      <c r="L25" s="11">
        <v>13.084244325555556</v>
      </c>
      <c r="M25" s="11">
        <v>232.43054907833331</v>
      </c>
      <c r="N25" s="11">
        <v>181.81217105846153</v>
      </c>
      <c r="O25" s="11">
        <v>0.5541880388449496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0.53942235431549623</v>
      </c>
      <c r="D28" s="11">
        <v>101.42330504838711</v>
      </c>
      <c r="E28" s="11">
        <v>0.58623832335109727</v>
      </c>
      <c r="F28" s="11">
        <v>0.33544798130109388</v>
      </c>
      <c r="G28" s="11">
        <v>0.43022211090909085</v>
      </c>
      <c r="H28" s="11">
        <v>0.33574712489526548</v>
      </c>
      <c r="I28" s="11">
        <v>3.1192262680393412</v>
      </c>
      <c r="J28" s="11">
        <v>36.196260234638892</v>
      </c>
      <c r="K28" s="11">
        <v>3.8680729628181649</v>
      </c>
      <c r="L28" s="11">
        <v>143.01214300000004</v>
      </c>
      <c r="M28" s="11">
        <v>367.90047354333336</v>
      </c>
      <c r="N28" s="11">
        <v>316.00316649487183</v>
      </c>
      <c r="O28" s="15">
        <v>1.3256569444204498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0.10477134329274686</v>
      </c>
      <c r="D29" s="11">
        <v>14.480864953225806</v>
      </c>
      <c r="E29" s="11">
        <v>0.11144268399973055</v>
      </c>
      <c r="F29" s="11">
        <v>9.7551575388601042E-2</v>
      </c>
      <c r="G29" s="11">
        <v>1.063917090909091E-2</v>
      </c>
      <c r="H29" s="11">
        <v>9.7277246421807753E-2</v>
      </c>
      <c r="I29" s="11">
        <v>0.27292076874161231</v>
      </c>
      <c r="J29" s="11">
        <v>4.723760682539683</v>
      </c>
      <c r="K29" s="11">
        <v>0.37368544920851676</v>
      </c>
      <c r="L29" s="11">
        <v>0</v>
      </c>
      <c r="M29" s="11">
        <v>128.61961866666667</v>
      </c>
      <c r="N29" s="11">
        <v>98.938168205128207</v>
      </c>
      <c r="O29" s="15">
        <v>0.24124221109588198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5.5213930448847559E-3</v>
      </c>
      <c r="D31" s="11">
        <v>4.2439916129032258E-2</v>
      </c>
      <c r="E31" s="11">
        <v>5.5385253794796568E-3</v>
      </c>
      <c r="F31" s="11">
        <v>1.7234949045768565E-2</v>
      </c>
      <c r="G31" s="11">
        <v>0</v>
      </c>
      <c r="H31" s="11">
        <v>1.7180548919655668E-2</v>
      </c>
      <c r="I31" s="11">
        <v>5.1278885099733428E-3</v>
      </c>
      <c r="J31" s="11">
        <v>0</v>
      </c>
      <c r="K31" s="11">
        <v>5.0117958045099269E-3</v>
      </c>
      <c r="L31" s="11">
        <v>0</v>
      </c>
      <c r="M31" s="11">
        <v>0</v>
      </c>
      <c r="N31" s="11">
        <v>0</v>
      </c>
      <c r="O31" s="15">
        <v>5.9591278649872388E-3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0.64971509065312782</v>
      </c>
      <c r="D33" s="11">
        <v>115.94660991774194</v>
      </c>
      <c r="E33" s="11">
        <v>0.70321953273030746</v>
      </c>
      <c r="F33" s="11">
        <v>0.45023450573546347</v>
      </c>
      <c r="G33" s="11">
        <v>0.44086128181818174</v>
      </c>
      <c r="H33" s="11">
        <v>0.45020492023672887</v>
      </c>
      <c r="I33" s="11">
        <v>3.3972749252909269</v>
      </c>
      <c r="J33" s="11">
        <v>40.920020917178576</v>
      </c>
      <c r="K33" s="11">
        <v>4.246770207831192</v>
      </c>
      <c r="L33" s="11">
        <v>143.01214300000004</v>
      </c>
      <c r="M33" s="11">
        <v>496.52009221000003</v>
      </c>
      <c r="N33" s="11">
        <v>414.94133470000003</v>
      </c>
      <c r="O33" s="11">
        <v>1.5728582833813192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66771</v>
      </c>
      <c r="D37" s="49">
        <v>31</v>
      </c>
      <c r="E37" s="49">
        <v>66802</v>
      </c>
      <c r="F37" s="49">
        <v>3474</v>
      </c>
      <c r="G37" s="49">
        <v>11</v>
      </c>
      <c r="H37" s="49">
        <v>3485</v>
      </c>
      <c r="I37" s="49">
        <v>10879</v>
      </c>
      <c r="J37" s="49">
        <v>252</v>
      </c>
      <c r="K37" s="49">
        <v>11131</v>
      </c>
      <c r="L37" s="49">
        <v>18</v>
      </c>
      <c r="M37" s="49">
        <v>60</v>
      </c>
      <c r="N37" s="49">
        <v>78</v>
      </c>
      <c r="O37" s="49">
        <v>81496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12035.727794827566</v>
      </c>
      <c r="D38" s="49">
        <v>2313.5911000000001</v>
      </c>
      <c r="E38" s="49">
        <v>14349.318894827566</v>
      </c>
      <c r="F38" s="49">
        <v>330.99475645759702</v>
      </c>
      <c r="G38" s="49">
        <v>23.246700000000001</v>
      </c>
      <c r="H38" s="49">
        <v>354.241456457597</v>
      </c>
      <c r="I38" s="49">
        <v>7439.0253566191013</v>
      </c>
      <c r="J38" s="49">
        <v>8140.211783978405</v>
      </c>
      <c r="K38" s="49">
        <v>15579.237140597506</v>
      </c>
      <c r="L38" s="49">
        <v>97.035300000000007</v>
      </c>
      <c r="M38" s="49">
        <v>5456.4703719918316</v>
      </c>
      <c r="N38" s="49">
        <v>5553.5056719918321</v>
      </c>
      <c r="O38" s="49">
        <v>35836.303163874501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364898.65480000991</v>
      </c>
      <c r="D39" s="49">
        <v>3902.7</v>
      </c>
      <c r="E39" s="49">
        <v>368801.35480000993</v>
      </c>
      <c r="F39" s="49">
        <v>12988.06</v>
      </c>
      <c r="G39" s="49">
        <v>322.5</v>
      </c>
      <c r="H39" s="49">
        <v>13310.56</v>
      </c>
      <c r="I39" s="49">
        <v>71245.204799999978</v>
      </c>
      <c r="J39" s="49">
        <v>70056.34</v>
      </c>
      <c r="K39" s="49">
        <v>141301.54479999997</v>
      </c>
      <c r="L39" s="49">
        <v>712.74300000000005</v>
      </c>
      <c r="M39" s="49">
        <v>30249.715</v>
      </c>
      <c r="N39" s="49">
        <v>30962.457999999999</v>
      </c>
      <c r="O39" s="49">
        <v>554375.91760000994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A3C4D995-4808-49F9-BFB5-A9710B8E2D0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27BF-F7CD-4C29-88CA-A21524150021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3.3086349489333416E-3</v>
      </c>
      <c r="D15" s="11">
        <v>6.4483638636363638E-2</v>
      </c>
      <c r="E15" s="11">
        <v>3.4708735217889222E-3</v>
      </c>
      <c r="F15" s="11">
        <v>1.2770135939582409E-3</v>
      </c>
      <c r="G15" s="11">
        <v>0</v>
      </c>
      <c r="H15" s="11">
        <v>1.2708035366931919E-3</v>
      </c>
      <c r="I15" s="11">
        <v>7.3195100846012801E-2</v>
      </c>
      <c r="J15" s="11">
        <v>0.71064463040446302</v>
      </c>
      <c r="K15" s="11">
        <v>8.7565975977864419E-2</v>
      </c>
      <c r="L15" s="11">
        <v>0.56877079310344825</v>
      </c>
      <c r="M15" s="11">
        <v>0.34424215094339622</v>
      </c>
      <c r="N15" s="11">
        <v>0.48377066428571425</v>
      </c>
      <c r="O15" s="15">
        <v>1.9865532793798751E-2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8.7828202391672244E-2</v>
      </c>
      <c r="D17" s="11">
        <v>4.0114830758210216</v>
      </c>
      <c r="E17" s="11">
        <v>9.8233893093311167E-2</v>
      </c>
      <c r="F17" s="11">
        <v>0.1594644013408707</v>
      </c>
      <c r="G17" s="11">
        <v>8.4686408681818186</v>
      </c>
      <c r="H17" s="11">
        <v>0.19987153712126435</v>
      </c>
      <c r="I17" s="11">
        <v>0.24921378316555151</v>
      </c>
      <c r="J17" s="11">
        <v>13.167397406234306</v>
      </c>
      <c r="K17" s="11">
        <v>0.54044563003199275</v>
      </c>
      <c r="L17" s="11">
        <v>9.9615573531839079</v>
      </c>
      <c r="M17" s="11">
        <v>12.959218326415092</v>
      </c>
      <c r="N17" s="11">
        <v>11.096386150192858</v>
      </c>
      <c r="O17" s="15">
        <v>0.19308423962776786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1.4118389919622894E-2</v>
      </c>
      <c r="D18" s="11">
        <v>0.18132982642045456</v>
      </c>
      <c r="E18" s="11">
        <v>1.4561841381622568E-2</v>
      </c>
      <c r="F18" s="11">
        <v>2.7979810424255884E-3</v>
      </c>
      <c r="G18" s="11">
        <v>0</v>
      </c>
      <c r="H18" s="11">
        <v>2.7843745917329795E-3</v>
      </c>
      <c r="I18" s="11">
        <v>6.1297550036992964E-2</v>
      </c>
      <c r="J18" s="11">
        <v>4.9951088479776846</v>
      </c>
      <c r="K18" s="11">
        <v>0.17252704005785438</v>
      </c>
      <c r="L18" s="11">
        <v>2.5525002528735632</v>
      </c>
      <c r="M18" s="11">
        <v>9.440945603773585</v>
      </c>
      <c r="N18" s="11">
        <v>5.1602688499999996</v>
      </c>
      <c r="O18" s="15">
        <v>4.8813003697428331E-2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2.4278595782146091E-2</v>
      </c>
      <c r="D21" s="11">
        <v>0</v>
      </c>
      <c r="E21" s="11">
        <v>2.4214207968607761E-2</v>
      </c>
      <c r="F21" s="11">
        <v>4.9762705373167487E-2</v>
      </c>
      <c r="G21" s="11">
        <v>0</v>
      </c>
      <c r="H21" s="11">
        <v>4.9520711668877102E-2</v>
      </c>
      <c r="I21" s="11">
        <v>9.5849621630253831E-2</v>
      </c>
      <c r="J21" s="11">
        <v>0</v>
      </c>
      <c r="K21" s="11">
        <v>9.3688755742035612E-2</v>
      </c>
      <c r="L21" s="11">
        <v>4.943159757471264</v>
      </c>
      <c r="M21" s="11">
        <v>0</v>
      </c>
      <c r="N21" s="11">
        <v>3.071820706428571</v>
      </c>
      <c r="O21" s="15">
        <v>4.0349187892053572E-2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1.743460683205415E-3</v>
      </c>
      <c r="D22" s="11">
        <v>0</v>
      </c>
      <c r="E22" s="11">
        <v>1.7388369552769577E-3</v>
      </c>
      <c r="F22" s="11">
        <v>8.7160241000888497E-3</v>
      </c>
      <c r="G22" s="11">
        <v>0</v>
      </c>
      <c r="H22" s="11">
        <v>8.6736384833333326E-3</v>
      </c>
      <c r="I22" s="11">
        <v>8.4451359089008271E-4</v>
      </c>
      <c r="J22" s="11">
        <v>0</v>
      </c>
      <c r="K22" s="11">
        <v>8.2547459439064269E-4</v>
      </c>
      <c r="L22" s="11">
        <v>0</v>
      </c>
      <c r="M22" s="11">
        <v>0</v>
      </c>
      <c r="N22" s="11">
        <v>0</v>
      </c>
      <c r="O22" s="15">
        <v>1.6573347289904994E-3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0.13127728372557998</v>
      </c>
      <c r="D25" s="11">
        <v>4.2572965408778396</v>
      </c>
      <c r="E25" s="11">
        <v>0.14221965292060737</v>
      </c>
      <c r="F25" s="11">
        <v>0.22201812545051086</v>
      </c>
      <c r="G25" s="11">
        <v>8.4686408681818186</v>
      </c>
      <c r="H25" s="11">
        <v>0.262121065401901</v>
      </c>
      <c r="I25" s="11">
        <v>0.48040056926970121</v>
      </c>
      <c r="J25" s="11">
        <v>18.873150884616454</v>
      </c>
      <c r="K25" s="11">
        <v>0.89505287640413778</v>
      </c>
      <c r="L25" s="11">
        <v>18.025988156632184</v>
      </c>
      <c r="M25" s="11">
        <v>22.744406081132073</v>
      </c>
      <c r="N25" s="11">
        <v>19.812246370907143</v>
      </c>
      <c r="O25" s="11">
        <v>0.30376929874003894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0.6555343275367137</v>
      </c>
      <c r="D29" s="11">
        <v>22.46102874346591</v>
      </c>
      <c r="E29" s="11">
        <v>0.71336337667786753</v>
      </c>
      <c r="F29" s="11">
        <v>0.73377685171035079</v>
      </c>
      <c r="G29" s="11">
        <v>0</v>
      </c>
      <c r="H29" s="11">
        <v>0.730208529266136</v>
      </c>
      <c r="I29" s="11">
        <v>2.2722972986933443</v>
      </c>
      <c r="J29" s="11">
        <v>63.194388627615055</v>
      </c>
      <c r="K29" s="11">
        <v>3.6457452763954219</v>
      </c>
      <c r="L29" s="11">
        <v>108.10812474712644</v>
      </c>
      <c r="M29" s="11">
        <v>72.955455433962271</v>
      </c>
      <c r="N29" s="11">
        <v>94.800328507142865</v>
      </c>
      <c r="O29" s="15">
        <v>1.3511708502424911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4.3839301383936666E-3</v>
      </c>
      <c r="D31" s="11">
        <v>1.150751306818182E-3</v>
      </c>
      <c r="E31" s="11">
        <v>4.3753556179555175E-3</v>
      </c>
      <c r="F31" s="11">
        <v>4.3704032714349181E-3</v>
      </c>
      <c r="G31" s="11">
        <v>0</v>
      </c>
      <c r="H31" s="11">
        <v>4.3491502051282048E-3</v>
      </c>
      <c r="I31" s="11">
        <v>3.0887303985588831E-2</v>
      </c>
      <c r="J31" s="11">
        <v>0</v>
      </c>
      <c r="K31" s="11">
        <v>3.0190970286756384E-2</v>
      </c>
      <c r="L31" s="11">
        <v>35.617238505747125</v>
      </c>
      <c r="M31" s="11">
        <v>0</v>
      </c>
      <c r="N31" s="11">
        <v>22.13356964285714</v>
      </c>
      <c r="O31" s="15">
        <v>2.7852105306432482E-2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0.65991825767510737</v>
      </c>
      <c r="D33" s="11">
        <v>22.462179494772727</v>
      </c>
      <c r="E33" s="11">
        <v>0.71773873229582308</v>
      </c>
      <c r="F33" s="11">
        <v>0.73814725498178568</v>
      </c>
      <c r="G33" s="11">
        <v>0</v>
      </c>
      <c r="H33" s="11">
        <v>0.73455767947126416</v>
      </c>
      <c r="I33" s="11">
        <v>2.3031846026789333</v>
      </c>
      <c r="J33" s="11">
        <v>63.194388627615055</v>
      </c>
      <c r="K33" s="11">
        <v>3.6759362466821783</v>
      </c>
      <c r="L33" s="11">
        <v>143.72536325287356</v>
      </c>
      <c r="M33" s="11">
        <v>72.955455433962271</v>
      </c>
      <c r="N33" s="11">
        <v>116.93389815</v>
      </c>
      <c r="O33" s="11">
        <v>1.3790229555489235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132376</v>
      </c>
      <c r="D37" s="49">
        <v>352</v>
      </c>
      <c r="E37" s="49">
        <v>132728</v>
      </c>
      <c r="F37" s="49">
        <v>2251</v>
      </c>
      <c r="G37" s="49">
        <v>11</v>
      </c>
      <c r="H37" s="49">
        <v>2262</v>
      </c>
      <c r="I37" s="49">
        <v>31087</v>
      </c>
      <c r="J37" s="49">
        <v>717</v>
      </c>
      <c r="K37" s="49">
        <v>31804</v>
      </c>
      <c r="L37" s="49">
        <v>87</v>
      </c>
      <c r="M37" s="49">
        <v>53</v>
      </c>
      <c r="N37" s="49">
        <v>140</v>
      </c>
      <c r="O37" s="49">
        <v>166934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52025.000892498851</v>
      </c>
      <c r="D38" s="49">
        <v>7897.9327886659266</v>
      </c>
      <c r="E38" s="49">
        <v>59922.933681164781</v>
      </c>
      <c r="F38" s="49">
        <v>730.87232810240528</v>
      </c>
      <c r="G38" s="49">
        <v>115.0278</v>
      </c>
      <c r="H38" s="49">
        <v>845.90012810240523</v>
      </c>
      <c r="I38" s="49">
        <v>34382.443898479054</v>
      </c>
      <c r="J38" s="49">
        <v>47798.197980567704</v>
      </c>
      <c r="K38" s="49">
        <v>82180.641879046758</v>
      </c>
      <c r="L38" s="49">
        <v>992.74323579234976</v>
      </c>
      <c r="M38" s="49">
        <v>4354.4155068883565</v>
      </c>
      <c r="N38" s="49">
        <v>5347.1587426807064</v>
      </c>
      <c r="O38" s="49">
        <v>148296.63443099466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999563.98500008567</v>
      </c>
      <c r="D39" s="49">
        <v>47098.999999999993</v>
      </c>
      <c r="E39" s="49">
        <v>1046662.9850000857</v>
      </c>
      <c r="F39" s="49">
        <v>9738.5130000000045</v>
      </c>
      <c r="G39" s="49">
        <v>1410</v>
      </c>
      <c r="H39" s="49">
        <v>11148.513000000004</v>
      </c>
      <c r="I39" s="49">
        <v>281567.10980000097</v>
      </c>
      <c r="J39" s="49">
        <v>234891.02100000001</v>
      </c>
      <c r="K39" s="49">
        <v>516458.13080000097</v>
      </c>
      <c r="L39" s="49">
        <v>3278.3059999999996</v>
      </c>
      <c r="M39" s="49">
        <v>20885.256000000001</v>
      </c>
      <c r="N39" s="49">
        <v>24163.562000000002</v>
      </c>
      <c r="O39" s="49">
        <v>1598433.1908000866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3E7567D5-DB2E-4213-9B82-A13E2004CDD0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CF2C-42B9-422E-9127-6775677857DF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5.5459240815642796E-2</v>
      </c>
      <c r="D17" s="11">
        <v>3.5701296714285715</v>
      </c>
      <c r="E17" s="11">
        <v>5.6208409299634589E-2</v>
      </c>
      <c r="F17" s="11">
        <v>8.791336096508999E-2</v>
      </c>
      <c r="G17" s="11">
        <v>0.93001117912500009</v>
      </c>
      <c r="H17" s="11">
        <v>9.6194593350190524E-2</v>
      </c>
      <c r="I17" s="11">
        <v>0.13962807642485017</v>
      </c>
      <c r="J17" s="11">
        <v>6.4951031054108119</v>
      </c>
      <c r="K17" s="11">
        <v>0.2462248924141886</v>
      </c>
      <c r="L17" s="11">
        <v>1.2376231666666666</v>
      </c>
      <c r="M17" s="11">
        <v>61.279796416666663</v>
      </c>
      <c r="N17" s="11">
        <v>41.265738666666664</v>
      </c>
      <c r="O17" s="15">
        <v>8.8976770163345001E-2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8.367106265038224E-4</v>
      </c>
      <c r="D20" s="11">
        <v>0</v>
      </c>
      <c r="E20" s="11">
        <v>8.3653227771010965E-4</v>
      </c>
      <c r="F20" s="11">
        <v>8.1843060211049033E-5</v>
      </c>
      <c r="G20" s="11">
        <v>0</v>
      </c>
      <c r="H20" s="11">
        <v>8.1038211432083585E-5</v>
      </c>
      <c r="I20" s="11">
        <v>4.5612118487782386E-4</v>
      </c>
      <c r="J20" s="11">
        <v>0</v>
      </c>
      <c r="K20" s="11">
        <v>4.484709202175884E-4</v>
      </c>
      <c r="L20" s="11">
        <v>0</v>
      </c>
      <c r="M20" s="11">
        <v>0</v>
      </c>
      <c r="N20" s="11">
        <v>0</v>
      </c>
      <c r="O20" s="15">
        <v>7.6070311844270719E-4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8.2805627709438678E-3</v>
      </c>
      <c r="D21" s="11">
        <v>0</v>
      </c>
      <c r="E21" s="11">
        <v>8.2787977301583444E-3</v>
      </c>
      <c r="F21" s="11">
        <v>1.850513173689013E-2</v>
      </c>
      <c r="G21" s="11">
        <v>0</v>
      </c>
      <c r="H21" s="11">
        <v>1.8323151338740015E-2</v>
      </c>
      <c r="I21" s="11">
        <v>1.9064860189195478E-2</v>
      </c>
      <c r="J21" s="11">
        <v>0</v>
      </c>
      <c r="K21" s="11">
        <v>1.8745095988379416E-2</v>
      </c>
      <c r="L21" s="11">
        <v>0</v>
      </c>
      <c r="M21" s="11">
        <v>0</v>
      </c>
      <c r="N21" s="11">
        <v>0</v>
      </c>
      <c r="O21" s="15">
        <v>9.8845620290902072E-3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3.2190695337008498E-3</v>
      </c>
      <c r="D22" s="11">
        <v>0</v>
      </c>
      <c r="E22" s="11">
        <v>3.2183833739342265E-3</v>
      </c>
      <c r="F22" s="11">
        <v>4.9634047175667293E-6</v>
      </c>
      <c r="G22" s="11">
        <v>0</v>
      </c>
      <c r="H22" s="11">
        <v>4.9145943454210207E-6</v>
      </c>
      <c r="I22" s="11">
        <v>4.7883628775933608E-3</v>
      </c>
      <c r="J22" s="11">
        <v>0</v>
      </c>
      <c r="K22" s="11">
        <v>4.7080503542611058E-3</v>
      </c>
      <c r="L22" s="11">
        <v>0</v>
      </c>
      <c r="M22" s="11">
        <v>0</v>
      </c>
      <c r="N22" s="11">
        <v>0</v>
      </c>
      <c r="O22" s="15">
        <v>3.2522018156757866E-3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3.7046194377607892E-5</v>
      </c>
      <c r="D24" s="11">
        <v>0</v>
      </c>
      <c r="E24" s="11">
        <v>3.7038297807551765E-5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3.1277970067887264E-5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6.7832629941168954E-2</v>
      </c>
      <c r="D25" s="11">
        <v>3.5701296714285715</v>
      </c>
      <c r="E25" s="11">
        <v>6.857916097924481E-2</v>
      </c>
      <c r="F25" s="11">
        <v>0.10650529916690872</v>
      </c>
      <c r="G25" s="11">
        <v>0.93001117912500009</v>
      </c>
      <c r="H25" s="11">
        <v>0.11460369749470804</v>
      </c>
      <c r="I25" s="11">
        <v>0.16393742067651682</v>
      </c>
      <c r="J25" s="11">
        <v>6.4951031054108119</v>
      </c>
      <c r="K25" s="11">
        <v>0.27012650967704666</v>
      </c>
      <c r="L25" s="11">
        <v>1.2376231666666666</v>
      </c>
      <c r="M25" s="11">
        <v>61.279796416666663</v>
      </c>
      <c r="N25" s="11">
        <v>41.265738666666664</v>
      </c>
      <c r="O25" s="11">
        <v>0.10290551509662157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3.7177612018396125</v>
      </c>
      <c r="D28" s="11">
        <v>568.04102185714294</v>
      </c>
      <c r="E28" s="11">
        <v>3.8380493511875757</v>
      </c>
      <c r="F28" s="11">
        <v>3.1566255679702051</v>
      </c>
      <c r="G28" s="11">
        <v>31.274548163750001</v>
      </c>
      <c r="H28" s="11">
        <v>3.4331386359065768</v>
      </c>
      <c r="I28" s="11">
        <v>17.389262367450439</v>
      </c>
      <c r="J28" s="11">
        <v>271.22230395945945</v>
      </c>
      <c r="K28" s="11">
        <v>21.646661523798731</v>
      </c>
      <c r="L28" s="11">
        <v>922.36161789999971</v>
      </c>
      <c r="M28" s="11">
        <v>1854.6064636666667</v>
      </c>
      <c r="N28" s="11">
        <v>1543.8581817444444</v>
      </c>
      <c r="O28" s="15">
        <v>6.1979801360913394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6.0074379739895835E-3</v>
      </c>
      <c r="D29" s="11">
        <v>0</v>
      </c>
      <c r="E29" s="11">
        <v>6.0061574604141294E-3</v>
      </c>
      <c r="F29" s="11">
        <v>2.8910434512725018E-3</v>
      </c>
      <c r="G29" s="11">
        <v>0</v>
      </c>
      <c r="H29" s="11">
        <v>2.8626127842655193E-3</v>
      </c>
      <c r="I29" s="11">
        <v>3.5251444444444446E-2</v>
      </c>
      <c r="J29" s="11">
        <v>0</v>
      </c>
      <c r="K29" s="11">
        <v>3.4660191749773347E-2</v>
      </c>
      <c r="L29" s="11">
        <v>0</v>
      </c>
      <c r="M29" s="11">
        <v>0</v>
      </c>
      <c r="N29" s="11">
        <v>0</v>
      </c>
      <c r="O29" s="15">
        <v>9.1241629294383873E-3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0.50240218682423166</v>
      </c>
      <c r="D30" s="11">
        <v>0</v>
      </c>
      <c r="E30" s="11">
        <v>0.50229509744214373</v>
      </c>
      <c r="F30" s="11">
        <v>0.48197076350093104</v>
      </c>
      <c r="G30" s="11">
        <v>0.39971476875</v>
      </c>
      <c r="H30" s="11">
        <v>0.48116185390288874</v>
      </c>
      <c r="I30" s="11">
        <v>2.0029979253112034</v>
      </c>
      <c r="J30" s="11">
        <v>11.238917972972974</v>
      </c>
      <c r="K30" s="11">
        <v>2.1579068291024477</v>
      </c>
      <c r="L30" s="11">
        <v>145.29468666666665</v>
      </c>
      <c r="M30" s="11">
        <v>902.75833333333333</v>
      </c>
      <c r="N30" s="11">
        <v>650.27045111111113</v>
      </c>
      <c r="O30" s="15">
        <v>0.83962508553538362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5.8278122620534223E-3</v>
      </c>
      <c r="D32" s="11">
        <v>0</v>
      </c>
      <c r="E32" s="11">
        <v>5.8265700365408039E-3</v>
      </c>
      <c r="F32" s="11">
        <v>4.050723960273122E-2</v>
      </c>
      <c r="G32" s="11">
        <v>0</v>
      </c>
      <c r="H32" s="11">
        <v>4.0108889366933E-2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6.5984808424192553E-3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4.2319986388998867</v>
      </c>
      <c r="D33" s="11">
        <v>568.04102185714294</v>
      </c>
      <c r="E33" s="11">
        <v>4.3521771761266743</v>
      </c>
      <c r="F33" s="11">
        <v>3.6819946145251397</v>
      </c>
      <c r="G33" s="11">
        <v>31.6742629325</v>
      </c>
      <c r="H33" s="11">
        <v>3.9572719919606638</v>
      </c>
      <c r="I33" s="11">
        <v>19.427511737206085</v>
      </c>
      <c r="J33" s="11">
        <v>282.46122193243241</v>
      </c>
      <c r="K33" s="11">
        <v>23.83922854465095</v>
      </c>
      <c r="L33" s="11">
        <v>1067.6563045666664</v>
      </c>
      <c r="M33" s="11">
        <v>2757.3647970000002</v>
      </c>
      <c r="N33" s="11">
        <v>2194.1286328555557</v>
      </c>
      <c r="O33" s="11">
        <v>7.0533278653985816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32833</v>
      </c>
      <c r="D37" s="49">
        <v>7</v>
      </c>
      <c r="E37" s="49">
        <v>32840</v>
      </c>
      <c r="F37" s="49">
        <v>1611</v>
      </c>
      <c r="G37" s="49">
        <v>16</v>
      </c>
      <c r="H37" s="49">
        <v>1627</v>
      </c>
      <c r="I37" s="49">
        <v>4338</v>
      </c>
      <c r="J37" s="49">
        <v>74</v>
      </c>
      <c r="K37" s="49">
        <v>4412</v>
      </c>
      <c r="L37" s="49">
        <v>3</v>
      </c>
      <c r="M37" s="49">
        <v>6</v>
      </c>
      <c r="N37" s="49">
        <v>9</v>
      </c>
      <c r="O37" s="49">
        <v>38888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8068.7207511291954</v>
      </c>
      <c r="D38" s="49">
        <v>297.84947896174862</v>
      </c>
      <c r="E38" s="49">
        <v>8366.5702300909434</v>
      </c>
      <c r="F38" s="49">
        <v>151.60981799902973</v>
      </c>
      <c r="G38" s="49">
        <v>284.30810000000002</v>
      </c>
      <c r="H38" s="49">
        <v>435.91791799902978</v>
      </c>
      <c r="I38" s="49">
        <v>2716.9719510027144</v>
      </c>
      <c r="J38" s="49">
        <v>4540.4055426835184</v>
      </c>
      <c r="K38" s="49">
        <v>7257.3774936862328</v>
      </c>
      <c r="L38" s="49">
        <v>43.1877</v>
      </c>
      <c r="M38" s="49">
        <v>736.14369999999997</v>
      </c>
      <c r="N38" s="49">
        <v>779.33139999999992</v>
      </c>
      <c r="O38" s="49">
        <v>16839.197041776206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222699.97799999159</v>
      </c>
      <c r="D39" s="49">
        <v>1998</v>
      </c>
      <c r="E39" s="49">
        <v>224697.97799999159</v>
      </c>
      <c r="F39" s="49">
        <v>7682.4090000000024</v>
      </c>
      <c r="G39" s="49">
        <v>3258</v>
      </c>
      <c r="H39" s="49">
        <v>10940.409000000003</v>
      </c>
      <c r="I39" s="49">
        <v>27341.317200000049</v>
      </c>
      <c r="J39" s="49">
        <v>33012.800000000003</v>
      </c>
      <c r="K39" s="49">
        <v>60354.117200000052</v>
      </c>
      <c r="L39" s="49">
        <v>263.012</v>
      </c>
      <c r="M39" s="49">
        <v>5539.8</v>
      </c>
      <c r="N39" s="49">
        <v>5802.8119999999999</v>
      </c>
      <c r="O39" s="49">
        <v>301795.31619999162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9A32023B-F045-4D07-86CD-A38ACEDFA07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B8B7-6D52-4C84-9EF5-9C6EEA990D66}">
  <sheetPr codeName="Sayfa15"/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1.0082090331941088E-2</v>
      </c>
      <c r="D17" s="11">
        <v>4.1293236129032261E-2</v>
      </c>
      <c r="E17" s="11">
        <v>1.0124571255707765E-2</v>
      </c>
      <c r="F17" s="11">
        <v>3.6462610770750997E-2</v>
      </c>
      <c r="G17" s="11">
        <v>0.60203557945454544</v>
      </c>
      <c r="H17" s="11">
        <v>7.4677000546683053E-2</v>
      </c>
      <c r="I17" s="11">
        <v>2.7873335973496435E-2</v>
      </c>
      <c r="J17" s="11">
        <v>0.44206047601503756</v>
      </c>
      <c r="K17" s="11">
        <v>4.1451568565442444E-2</v>
      </c>
      <c r="L17" s="11">
        <v>6.2382700714285715</v>
      </c>
      <c r="M17" s="11">
        <v>6.3221365483870973E-2</v>
      </c>
      <c r="N17" s="11">
        <v>1.200730337631579</v>
      </c>
      <c r="O17" s="15">
        <v>1.8247465409608095E-2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2.4797704839437239E-2</v>
      </c>
      <c r="D21" s="11">
        <v>0</v>
      </c>
      <c r="E21" s="11">
        <v>2.4763953133693364E-2</v>
      </c>
      <c r="F21" s="11">
        <v>3.4912214507246367E-2</v>
      </c>
      <c r="G21" s="11">
        <v>0</v>
      </c>
      <c r="H21" s="11">
        <v>3.2553281094594586E-2</v>
      </c>
      <c r="I21" s="11">
        <v>3.912153654054535E-2</v>
      </c>
      <c r="J21" s="11">
        <v>0</v>
      </c>
      <c r="K21" s="11">
        <v>3.7839021292851854E-2</v>
      </c>
      <c r="L21" s="11">
        <v>0</v>
      </c>
      <c r="M21" s="11">
        <v>0</v>
      </c>
      <c r="N21" s="11">
        <v>0</v>
      </c>
      <c r="O21" s="15">
        <v>2.6875025348351091E-2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3.4879795171378326E-2</v>
      </c>
      <c r="D25" s="11">
        <v>4.1293236129032261E-2</v>
      </c>
      <c r="E25" s="11">
        <v>3.4888524389401127E-2</v>
      </c>
      <c r="F25" s="11">
        <v>7.1374825277997364E-2</v>
      </c>
      <c r="G25" s="11">
        <v>0.60203557945454544</v>
      </c>
      <c r="H25" s="11">
        <v>0.10723028164127764</v>
      </c>
      <c r="I25" s="11">
        <v>6.6994872514041792E-2</v>
      </c>
      <c r="J25" s="11">
        <v>0.44206047601503756</v>
      </c>
      <c r="K25" s="11">
        <v>7.9290589858294291E-2</v>
      </c>
      <c r="L25" s="11">
        <v>6.2382700714285715</v>
      </c>
      <c r="M25" s="11">
        <v>6.3221365483870973E-2</v>
      </c>
      <c r="N25" s="11">
        <v>1.200730337631579</v>
      </c>
      <c r="O25" s="11">
        <v>4.5122490757959183E-2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9.593744427346669E-2</v>
      </c>
      <c r="D29" s="11">
        <v>0</v>
      </c>
      <c r="E29" s="11">
        <v>9.5806865560238846E-2</v>
      </c>
      <c r="F29" s="11">
        <v>0.21128228409749672</v>
      </c>
      <c r="G29" s="11">
        <v>6.5071732727272735</v>
      </c>
      <c r="H29" s="11">
        <v>0.63668032386977891</v>
      </c>
      <c r="I29" s="11">
        <v>0.100270249490316</v>
      </c>
      <c r="J29" s="11">
        <v>9.5774479090225562</v>
      </c>
      <c r="K29" s="11">
        <v>0.41095909068277053</v>
      </c>
      <c r="L29" s="11">
        <v>172.00444999999999</v>
      </c>
      <c r="M29" s="11">
        <v>7.7725434838709679</v>
      </c>
      <c r="N29" s="11">
        <v>38.025789421052629</v>
      </c>
      <c r="O29" s="15">
        <v>0.20995470408271627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9.593744427346669E-2</v>
      </c>
      <c r="D33" s="11">
        <v>0</v>
      </c>
      <c r="E33" s="11">
        <v>9.5806865560238846E-2</v>
      </c>
      <c r="F33" s="11">
        <v>0.21128228409749672</v>
      </c>
      <c r="G33" s="11">
        <v>6.5071732727272735</v>
      </c>
      <c r="H33" s="11">
        <v>0.63668032386977891</v>
      </c>
      <c r="I33" s="11">
        <v>0.100270249490316</v>
      </c>
      <c r="J33" s="11">
        <v>9.5774479090225562</v>
      </c>
      <c r="K33" s="11">
        <v>0.41095909068277053</v>
      </c>
      <c r="L33" s="11">
        <v>172.00444999999999</v>
      </c>
      <c r="M33" s="11">
        <v>7.7725434838709679</v>
      </c>
      <c r="N33" s="11">
        <v>38.025789421052629</v>
      </c>
      <c r="O33" s="11">
        <v>0.20995470408271627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22745</v>
      </c>
      <c r="D37" s="49">
        <v>31</v>
      </c>
      <c r="E37" s="49">
        <v>22776</v>
      </c>
      <c r="F37" s="49">
        <v>759</v>
      </c>
      <c r="G37" s="49">
        <v>55</v>
      </c>
      <c r="H37" s="49">
        <v>814</v>
      </c>
      <c r="I37" s="49">
        <v>3924</v>
      </c>
      <c r="J37" s="49">
        <v>133</v>
      </c>
      <c r="K37" s="49">
        <v>4057</v>
      </c>
      <c r="L37" s="49">
        <v>7</v>
      </c>
      <c r="M37" s="49">
        <v>31</v>
      </c>
      <c r="N37" s="49">
        <v>38</v>
      </c>
      <c r="O37" s="49">
        <v>27685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4822.5716923460204</v>
      </c>
      <c r="D38" s="49">
        <v>214.86369999999999</v>
      </c>
      <c r="E38" s="49">
        <v>5037.4353923460203</v>
      </c>
      <c r="F38" s="49">
        <v>280.55196137499217</v>
      </c>
      <c r="G38" s="49">
        <v>301.06098196721314</v>
      </c>
      <c r="H38" s="49">
        <v>581.61294334220531</v>
      </c>
      <c r="I38" s="49">
        <v>1893.6177562964424</v>
      </c>
      <c r="J38" s="49">
        <v>979.02161613302815</v>
      </c>
      <c r="K38" s="49">
        <v>2872.6393724294703</v>
      </c>
      <c r="L38" s="49">
        <v>42.342199999999998</v>
      </c>
      <c r="M38" s="49">
        <v>3445.2093994144034</v>
      </c>
      <c r="N38" s="49">
        <v>3487.5515994144034</v>
      </c>
      <c r="O38" s="49">
        <v>11979.239307532102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106396.776</v>
      </c>
      <c r="D39" s="49">
        <v>953</v>
      </c>
      <c r="E39" s="49">
        <v>107349.776</v>
      </c>
      <c r="F39" s="49">
        <v>4374.8460000000059</v>
      </c>
      <c r="G39" s="49">
        <v>4825.6080000000002</v>
      </c>
      <c r="H39" s="49">
        <v>9200.4540000000052</v>
      </c>
      <c r="I39" s="49">
        <v>22020.927799999892</v>
      </c>
      <c r="J39" s="49">
        <v>29593.3</v>
      </c>
      <c r="K39" s="49">
        <v>51614.227799999891</v>
      </c>
      <c r="L39" s="49">
        <v>350.23200000000003</v>
      </c>
      <c r="M39" s="49">
        <v>22923</v>
      </c>
      <c r="N39" s="49">
        <v>23273.232</v>
      </c>
      <c r="O39" s="49">
        <v>191437.68979999991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4C1DB044-F420-45F0-828F-35677F948D49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0AFA-8A65-424B-A04D-642FBFAE44DA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0.34335558392341659</v>
      </c>
      <c r="D17" s="11">
        <v>20.010774277272731</v>
      </c>
      <c r="E17" s="11">
        <v>0.38002365267372884</v>
      </c>
      <c r="F17" s="11">
        <v>0.64669173209737829</v>
      </c>
      <c r="G17" s="11">
        <v>4.1880941350000001</v>
      </c>
      <c r="H17" s="11">
        <v>0.67302186148698895</v>
      </c>
      <c r="I17" s="11">
        <v>0.88863796380787252</v>
      </c>
      <c r="J17" s="11">
        <v>23.455276498989896</v>
      </c>
      <c r="K17" s="11">
        <v>1.335278750489804</v>
      </c>
      <c r="L17" s="11">
        <v>23.381400770000003</v>
      </c>
      <c r="M17" s="11">
        <v>1.899504275</v>
      </c>
      <c r="N17" s="11">
        <v>14.788642172000001</v>
      </c>
      <c r="O17" s="15">
        <v>0.55644302269368107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5.6552908420054351E-2</v>
      </c>
      <c r="D21" s="11">
        <v>0</v>
      </c>
      <c r="E21" s="11">
        <v>5.6447470794186452E-2</v>
      </c>
      <c r="F21" s="11">
        <v>8.5718035445692883E-2</v>
      </c>
      <c r="G21" s="11">
        <v>0</v>
      </c>
      <c r="H21" s="11">
        <v>8.5080726631970249E-2</v>
      </c>
      <c r="I21" s="11">
        <v>0.13131614916357334</v>
      </c>
      <c r="J21" s="11">
        <v>0</v>
      </c>
      <c r="K21" s="11">
        <v>0.12871712901819274</v>
      </c>
      <c r="L21" s="11">
        <v>0</v>
      </c>
      <c r="M21" s="11">
        <v>0</v>
      </c>
      <c r="N21" s="11">
        <v>0</v>
      </c>
      <c r="O21" s="15">
        <v>6.9642625031925379E-2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2.3345624690100184E-2</v>
      </c>
      <c r="D22" s="11">
        <v>0</v>
      </c>
      <c r="E22" s="11">
        <v>2.3302098949152538E-2</v>
      </c>
      <c r="F22" s="11">
        <v>5.5698637640449436E-4</v>
      </c>
      <c r="G22" s="11">
        <v>0</v>
      </c>
      <c r="H22" s="11">
        <v>5.5284521375464685E-4</v>
      </c>
      <c r="I22" s="11">
        <v>1.373675031613298E-2</v>
      </c>
      <c r="J22" s="11">
        <v>0</v>
      </c>
      <c r="K22" s="11">
        <v>1.3464871411435425E-2</v>
      </c>
      <c r="L22" s="11">
        <v>0</v>
      </c>
      <c r="M22" s="11">
        <v>0</v>
      </c>
      <c r="N22" s="11">
        <v>0</v>
      </c>
      <c r="O22" s="15">
        <v>2.0812304077405013E-2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0.42325411703357113</v>
      </c>
      <c r="D25" s="11">
        <v>20.010774277272731</v>
      </c>
      <c r="E25" s="11">
        <v>0.45977322241706781</v>
      </c>
      <c r="F25" s="11">
        <v>0.73296675391947563</v>
      </c>
      <c r="G25" s="11">
        <v>4.1880941350000001</v>
      </c>
      <c r="H25" s="11">
        <v>0.75865543333271379</v>
      </c>
      <c r="I25" s="11">
        <v>1.0336908632875788</v>
      </c>
      <c r="J25" s="11">
        <v>23.455276498989896</v>
      </c>
      <c r="K25" s="11">
        <v>1.4774607509194322</v>
      </c>
      <c r="L25" s="11">
        <v>23.381400770000003</v>
      </c>
      <c r="M25" s="11">
        <v>1.899504275</v>
      </c>
      <c r="N25" s="11">
        <v>14.788642172000001</v>
      </c>
      <c r="O25" s="11">
        <v>0.64689795180301146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4.2320616403464087E-2</v>
      </c>
      <c r="D29" s="11">
        <v>1.8826522045454546</v>
      </c>
      <c r="E29" s="11">
        <v>4.5751743093220339E-2</v>
      </c>
      <c r="F29" s="11">
        <v>3.2094324906367037E-2</v>
      </c>
      <c r="G29" s="11">
        <v>0</v>
      </c>
      <c r="H29" s="11">
        <v>3.1855705390334568E-2</v>
      </c>
      <c r="I29" s="11">
        <v>0.11004504181113604</v>
      </c>
      <c r="J29" s="11">
        <v>2.8112664646464647</v>
      </c>
      <c r="K29" s="11">
        <v>0.16350784086365452</v>
      </c>
      <c r="L29" s="11">
        <v>0.47389609333333338</v>
      </c>
      <c r="M29" s="11">
        <v>0</v>
      </c>
      <c r="N29" s="11">
        <v>0.28433765600000005</v>
      </c>
      <c r="O29" s="15">
        <v>6.5168669919159247E-2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2.6325233486160639E-2</v>
      </c>
      <c r="D31" s="11">
        <v>0</v>
      </c>
      <c r="E31" s="11">
        <v>2.6276152542372883E-2</v>
      </c>
      <c r="F31" s="11">
        <v>0</v>
      </c>
      <c r="G31" s="11">
        <v>0</v>
      </c>
      <c r="H31" s="11">
        <v>0</v>
      </c>
      <c r="I31" s="11">
        <v>6.114945339588008E-3</v>
      </c>
      <c r="J31" s="11">
        <v>0</v>
      </c>
      <c r="K31" s="11">
        <v>5.9939178328668533E-3</v>
      </c>
      <c r="L31" s="11">
        <v>0</v>
      </c>
      <c r="M31" s="11">
        <v>0</v>
      </c>
      <c r="N31" s="11">
        <v>0</v>
      </c>
      <c r="O31" s="15">
        <v>2.1897695264079763E-2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6.864584988962473E-2</v>
      </c>
      <c r="D33" s="11">
        <v>1.8826522045454546</v>
      </c>
      <c r="E33" s="11">
        <v>7.2027895635593225E-2</v>
      </c>
      <c r="F33" s="11">
        <v>3.2094324906367037E-2</v>
      </c>
      <c r="G33" s="11">
        <v>0</v>
      </c>
      <c r="H33" s="11">
        <v>3.1855705390334568E-2</v>
      </c>
      <c r="I33" s="11">
        <v>0.11615998715072405</v>
      </c>
      <c r="J33" s="11">
        <v>2.8112664646464647</v>
      </c>
      <c r="K33" s="11">
        <v>0.16950175869652137</v>
      </c>
      <c r="L33" s="11">
        <v>0.47389609333333338</v>
      </c>
      <c r="M33" s="11">
        <v>0</v>
      </c>
      <c r="N33" s="11">
        <v>0.28433765600000005</v>
      </c>
      <c r="O33" s="11">
        <v>8.7066365183239014E-2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23556</v>
      </c>
      <c r="D37" s="49">
        <v>44</v>
      </c>
      <c r="E37" s="49">
        <v>23600</v>
      </c>
      <c r="F37" s="49">
        <v>1068</v>
      </c>
      <c r="G37" s="49">
        <v>8</v>
      </c>
      <c r="H37" s="49">
        <v>1076</v>
      </c>
      <c r="I37" s="49">
        <v>4903</v>
      </c>
      <c r="J37" s="49">
        <v>99</v>
      </c>
      <c r="K37" s="49">
        <v>5002</v>
      </c>
      <c r="L37" s="49">
        <v>6</v>
      </c>
      <c r="M37" s="49">
        <v>4</v>
      </c>
      <c r="N37" s="49">
        <v>10</v>
      </c>
      <c r="O37" s="49">
        <v>29688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5528.8056161684171</v>
      </c>
      <c r="D38" s="49">
        <v>597.53589999999997</v>
      </c>
      <c r="E38" s="49">
        <v>6126.341516168417</v>
      </c>
      <c r="F38" s="49">
        <v>165.0741663657636</v>
      </c>
      <c r="G38" s="49">
        <v>13.7705</v>
      </c>
      <c r="H38" s="49">
        <v>178.8446663657636</v>
      </c>
      <c r="I38" s="49">
        <v>3257.1730235505415</v>
      </c>
      <c r="J38" s="49">
        <v>1372.121400273224</v>
      </c>
      <c r="K38" s="49">
        <v>4629.2944238237651</v>
      </c>
      <c r="L38" s="49">
        <v>57.123899999999999</v>
      </c>
      <c r="M38" s="49">
        <v>166.54409999999999</v>
      </c>
      <c r="N38" s="49">
        <v>223.66799999999998</v>
      </c>
      <c r="O38" s="49">
        <v>11158.148606357945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155003.1624000016</v>
      </c>
      <c r="D39" s="49">
        <v>3011.2</v>
      </c>
      <c r="E39" s="49">
        <v>158014.36240000161</v>
      </c>
      <c r="F39" s="49">
        <v>3943.4300000000003</v>
      </c>
      <c r="G39" s="49">
        <v>330.6</v>
      </c>
      <c r="H39" s="49">
        <v>4274.0300000000007</v>
      </c>
      <c r="I39" s="49">
        <v>31180.822800000016</v>
      </c>
      <c r="J39" s="49">
        <v>12495</v>
      </c>
      <c r="K39" s="49">
        <v>43675.822800000016</v>
      </c>
      <c r="L39" s="49">
        <v>237.99000000000004</v>
      </c>
      <c r="M39" s="49">
        <v>960</v>
      </c>
      <c r="N39" s="49">
        <v>1197.99</v>
      </c>
      <c r="O39" s="49">
        <v>207162.20520000163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B9456CD9-9CCA-4010-BF93-82C47754790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F45E-FF56-4125-95D8-B09AE68B07B9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8.6335403632941385E-2</v>
      </c>
      <c r="D17" s="11">
        <v>10.850920610066664</v>
      </c>
      <c r="E17" s="11">
        <v>8.9278155192928726E-2</v>
      </c>
      <c r="F17" s="11">
        <v>6.8313037392278619E-2</v>
      </c>
      <c r="G17" s="11">
        <v>0</v>
      </c>
      <c r="H17" s="11">
        <v>6.8184179601455133E-2</v>
      </c>
      <c r="I17" s="11">
        <v>0.23621327761566835</v>
      </c>
      <c r="J17" s="11">
        <v>12.256461882974277</v>
      </c>
      <c r="K17" s="11">
        <v>0.37814878206803859</v>
      </c>
      <c r="L17" s="11">
        <v>5.941306896125</v>
      </c>
      <c r="M17" s="11">
        <v>4.7421240555555553</v>
      </c>
      <c r="N17" s="11">
        <v>5.4273713930238099</v>
      </c>
      <c r="O17" s="15">
        <v>0.14473220145738785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8.4621167988332881E-3</v>
      </c>
      <c r="D18" s="11">
        <v>1.3553656473</v>
      </c>
      <c r="E18" s="11">
        <v>8.8303244342901408E-3</v>
      </c>
      <c r="F18" s="11">
        <v>4.3456661177105832E-3</v>
      </c>
      <c r="G18" s="11">
        <v>0</v>
      </c>
      <c r="H18" s="11">
        <v>4.3374689571544058E-3</v>
      </c>
      <c r="I18" s="11">
        <v>1.3370988139240021E-2</v>
      </c>
      <c r="J18" s="11">
        <v>0.29024502250803857</v>
      </c>
      <c r="K18" s="11">
        <v>1.6640326156124232E-2</v>
      </c>
      <c r="L18" s="11">
        <v>0</v>
      </c>
      <c r="M18" s="11">
        <v>0</v>
      </c>
      <c r="N18" s="11">
        <v>0</v>
      </c>
      <c r="O18" s="15">
        <v>1.0179495684211658E-2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1.8938208139640869E-3</v>
      </c>
      <c r="D20" s="11">
        <v>7.2284543333333328E-3</v>
      </c>
      <c r="E20" s="11">
        <v>1.8952791610169491E-3</v>
      </c>
      <c r="F20" s="11">
        <v>3.4254632829373648E-4</v>
      </c>
      <c r="G20" s="11">
        <v>0</v>
      </c>
      <c r="H20" s="11">
        <v>3.4190018862840203E-4</v>
      </c>
      <c r="I20" s="11">
        <v>5.805457414607907E-3</v>
      </c>
      <c r="J20" s="11">
        <v>0.10730573954983923</v>
      </c>
      <c r="K20" s="11">
        <v>7.0039761990280209E-3</v>
      </c>
      <c r="L20" s="11">
        <v>0</v>
      </c>
      <c r="M20" s="11">
        <v>2.8770973333333334</v>
      </c>
      <c r="N20" s="11">
        <v>1.2330417142857142</v>
      </c>
      <c r="O20" s="15">
        <v>3.1860975310195878E-3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1.4439955789561188E-2</v>
      </c>
      <c r="D21" s="11">
        <v>0</v>
      </c>
      <c r="E21" s="11">
        <v>1.4436008289345343E-2</v>
      </c>
      <c r="F21" s="11">
        <v>7.0874743455723544E-3</v>
      </c>
      <c r="G21" s="11">
        <v>0</v>
      </c>
      <c r="H21" s="11">
        <v>7.0741053559687421E-3</v>
      </c>
      <c r="I21" s="11">
        <v>4.3816697565120848E-2</v>
      </c>
      <c r="J21" s="11">
        <v>0</v>
      </c>
      <c r="K21" s="11">
        <v>4.329930850965906E-2</v>
      </c>
      <c r="L21" s="11">
        <v>0</v>
      </c>
      <c r="M21" s="11">
        <v>0</v>
      </c>
      <c r="N21" s="11">
        <v>0</v>
      </c>
      <c r="O21" s="15">
        <v>1.9672867548513266E-2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6.4184207549904306E-3</v>
      </c>
      <c r="D22" s="11">
        <v>0</v>
      </c>
      <c r="E22" s="11">
        <v>6.4166661293056327E-3</v>
      </c>
      <c r="F22" s="11">
        <v>4.8902607559395247E-4</v>
      </c>
      <c r="G22" s="11">
        <v>0</v>
      </c>
      <c r="H22" s="11">
        <v>4.8810363352196171E-4</v>
      </c>
      <c r="I22" s="11">
        <v>2.0622651627156412E-2</v>
      </c>
      <c r="J22" s="11">
        <v>0</v>
      </c>
      <c r="K22" s="11">
        <v>2.037913865517503E-2</v>
      </c>
      <c r="L22" s="11">
        <v>0</v>
      </c>
      <c r="M22" s="11">
        <v>0</v>
      </c>
      <c r="N22" s="11">
        <v>0</v>
      </c>
      <c r="O22" s="15">
        <v>8.8873143116619362E-3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0.11754971779029036</v>
      </c>
      <c r="D25" s="11">
        <v>12.213514711699997</v>
      </c>
      <c r="E25" s="11">
        <v>0.1208564332068868</v>
      </c>
      <c r="F25" s="11">
        <v>8.0577750259449257E-2</v>
      </c>
      <c r="G25" s="11">
        <v>0</v>
      </c>
      <c r="H25" s="11">
        <v>8.0425757736728637E-2</v>
      </c>
      <c r="I25" s="11">
        <v>0.31982907236179353</v>
      </c>
      <c r="J25" s="11">
        <v>12.654012645032154</v>
      </c>
      <c r="K25" s="11">
        <v>0.46547153158802496</v>
      </c>
      <c r="L25" s="11">
        <v>5.941306896125</v>
      </c>
      <c r="M25" s="11">
        <v>7.6192213888888887</v>
      </c>
      <c r="N25" s="11">
        <v>6.6604131073095241</v>
      </c>
      <c r="O25" s="11">
        <v>0.18665797653279431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4.5735932367149762E-2</v>
      </c>
      <c r="D29" s="11">
        <v>4.0358194999999997</v>
      </c>
      <c r="E29" s="11">
        <v>4.6826715190450161E-2</v>
      </c>
      <c r="F29" s="11">
        <v>0.19571474608531317</v>
      </c>
      <c r="G29" s="11">
        <v>28.200885714285715</v>
      </c>
      <c r="H29" s="11">
        <v>0.24854045257343033</v>
      </c>
      <c r="I29" s="11">
        <v>0.29950316071771621</v>
      </c>
      <c r="J29" s="11">
        <v>88.284354675241147</v>
      </c>
      <c r="K29" s="11">
        <v>1.3384312805831877</v>
      </c>
      <c r="L29" s="11">
        <v>1.487576</v>
      </c>
      <c r="M29" s="11">
        <v>52.148305555555552</v>
      </c>
      <c r="N29" s="11">
        <v>23.199317238095237</v>
      </c>
      <c r="O29" s="15">
        <v>0.3024155712002346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1.3662411266065082E-2</v>
      </c>
      <c r="D31" s="11">
        <v>0</v>
      </c>
      <c r="E31" s="11">
        <v>1.3658676325861128E-2</v>
      </c>
      <c r="F31" s="11">
        <v>2.1100270140388767E-2</v>
      </c>
      <c r="G31" s="11">
        <v>0</v>
      </c>
      <c r="H31" s="11">
        <v>2.1060469037995147E-2</v>
      </c>
      <c r="I31" s="11">
        <v>7.630817538325585E-2</v>
      </c>
      <c r="J31" s="11">
        <v>0</v>
      </c>
      <c r="K31" s="11">
        <v>7.5407125852380588E-2</v>
      </c>
      <c r="L31" s="11">
        <v>0</v>
      </c>
      <c r="M31" s="11">
        <v>67.964466666666667</v>
      </c>
      <c r="N31" s="11">
        <v>29.127628571428573</v>
      </c>
      <c r="O31" s="15">
        <v>3.423054845706603E-2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5.9398343633214848E-2</v>
      </c>
      <c r="D33" s="11">
        <v>4.0358194999999997</v>
      </c>
      <c r="E33" s="11">
        <v>6.0485391516311285E-2</v>
      </c>
      <c r="F33" s="11">
        <v>0.21681501622570193</v>
      </c>
      <c r="G33" s="11">
        <v>28.200885714285715</v>
      </c>
      <c r="H33" s="11">
        <v>0.26960092161142546</v>
      </c>
      <c r="I33" s="11">
        <v>0.37581133610097206</v>
      </c>
      <c r="J33" s="11">
        <v>88.284354675241147</v>
      </c>
      <c r="K33" s="11">
        <v>1.4138384064355682</v>
      </c>
      <c r="L33" s="11">
        <v>1.487576</v>
      </c>
      <c r="M33" s="11">
        <v>120.11277222222222</v>
      </c>
      <c r="N33" s="11">
        <v>52.326945809523806</v>
      </c>
      <c r="O33" s="11">
        <v>0.33664611965730062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109710</v>
      </c>
      <c r="D37" s="49">
        <v>30</v>
      </c>
      <c r="E37" s="49">
        <v>109740</v>
      </c>
      <c r="F37" s="49">
        <v>3704</v>
      </c>
      <c r="G37" s="49">
        <v>7</v>
      </c>
      <c r="H37" s="49">
        <v>3711</v>
      </c>
      <c r="I37" s="49">
        <v>26027</v>
      </c>
      <c r="J37" s="49">
        <v>311</v>
      </c>
      <c r="K37" s="49">
        <v>26338</v>
      </c>
      <c r="L37" s="49">
        <v>24</v>
      </c>
      <c r="M37" s="49">
        <v>18</v>
      </c>
      <c r="N37" s="49">
        <v>42</v>
      </c>
      <c r="O37" s="49">
        <v>139831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34976.913471716318</v>
      </c>
      <c r="D38" s="49">
        <v>540.58720000000005</v>
      </c>
      <c r="E38" s="49">
        <v>35517.50067171632</v>
      </c>
      <c r="F38" s="49">
        <v>822.22149073346236</v>
      </c>
      <c r="G38" s="49">
        <v>198.16605202020202</v>
      </c>
      <c r="H38" s="49">
        <v>1020.3875427536643</v>
      </c>
      <c r="I38" s="49">
        <v>21719.784639656085</v>
      </c>
      <c r="J38" s="49">
        <v>19690.252685941916</v>
      </c>
      <c r="K38" s="49">
        <v>41410.037325598001</v>
      </c>
      <c r="L38" s="49">
        <v>336.59854808743171</v>
      </c>
      <c r="M38" s="49">
        <v>1650.2588847435943</v>
      </c>
      <c r="N38" s="49">
        <v>1986.857432831026</v>
      </c>
      <c r="O38" s="49">
        <v>79934.782972899004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672790.2295999357</v>
      </c>
      <c r="D39" s="49">
        <v>3153</v>
      </c>
      <c r="E39" s="49">
        <v>675943.2295999357</v>
      </c>
      <c r="F39" s="49">
        <v>15439.450000000043</v>
      </c>
      <c r="G39" s="49">
        <v>987</v>
      </c>
      <c r="H39" s="49">
        <v>16426.450000000041</v>
      </c>
      <c r="I39" s="49">
        <v>165841.73120000091</v>
      </c>
      <c r="J39" s="49">
        <v>96521.600000000006</v>
      </c>
      <c r="K39" s="49">
        <v>262363.33120000095</v>
      </c>
      <c r="L39" s="49">
        <v>952.63799999999992</v>
      </c>
      <c r="M39" s="49">
        <v>10997</v>
      </c>
      <c r="N39" s="49">
        <v>11949.637999999999</v>
      </c>
      <c r="O39" s="49">
        <v>966682.64879993675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5F5729B0-D618-481E-A7AD-7E9C8920F800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48DE-CA97-4963-B7E4-9968055E0C53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0.13404004653313425</v>
      </c>
      <c r="D17" s="11">
        <v>1.5565224474285715</v>
      </c>
      <c r="E17" s="11">
        <v>0.13445285598573853</v>
      </c>
      <c r="F17" s="11">
        <v>8.2109557087892887E-2</v>
      </c>
      <c r="G17" s="11">
        <v>0.15404978740000003</v>
      </c>
      <c r="H17" s="11">
        <v>8.2525877865162037E-2</v>
      </c>
      <c r="I17" s="11">
        <v>0.37263266871136835</v>
      </c>
      <c r="J17" s="11">
        <v>1.9605708414</v>
      </c>
      <c r="K17" s="11">
        <v>0.3904466486607584</v>
      </c>
      <c r="L17" s="11">
        <v>1.2096745499999999</v>
      </c>
      <c r="M17" s="11">
        <v>15.768417976428569</v>
      </c>
      <c r="N17" s="11">
        <v>12.533141659444444</v>
      </c>
      <c r="O17" s="15">
        <v>0.17281085417116937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2.1018387244961436E-2</v>
      </c>
      <c r="D21" s="11">
        <v>0</v>
      </c>
      <c r="E21" s="11">
        <v>2.1012287634219147E-2</v>
      </c>
      <c r="F21" s="11">
        <v>1.2092326710710128E-2</v>
      </c>
      <c r="G21" s="11">
        <v>0</v>
      </c>
      <c r="H21" s="11">
        <v>1.2022347968171298E-2</v>
      </c>
      <c r="I21" s="11">
        <v>3.5242353617851142E-2</v>
      </c>
      <c r="J21" s="11">
        <v>0</v>
      </c>
      <c r="K21" s="11">
        <v>3.4846994030484628E-2</v>
      </c>
      <c r="L21" s="11">
        <v>0</v>
      </c>
      <c r="M21" s="11">
        <v>0</v>
      </c>
      <c r="N21" s="11">
        <v>0</v>
      </c>
      <c r="O21" s="15">
        <v>2.2527628557079665E-2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0.15505843377809569</v>
      </c>
      <c r="D25" s="11">
        <v>1.5565224474285715</v>
      </c>
      <c r="E25" s="11">
        <v>0.15546514361995767</v>
      </c>
      <c r="F25" s="11">
        <v>9.4201883798603017E-2</v>
      </c>
      <c r="G25" s="11">
        <v>0.15404978740000003</v>
      </c>
      <c r="H25" s="11">
        <v>9.4548225833333333E-2</v>
      </c>
      <c r="I25" s="11">
        <v>0.40787502232921952</v>
      </c>
      <c r="J25" s="11">
        <v>1.9605708414</v>
      </c>
      <c r="K25" s="11">
        <v>0.42529364269124303</v>
      </c>
      <c r="L25" s="11">
        <v>1.2096745499999999</v>
      </c>
      <c r="M25" s="11">
        <v>15.768417976428569</v>
      </c>
      <c r="N25" s="11">
        <v>12.533141659444444</v>
      </c>
      <c r="O25" s="11">
        <v>0.19533848272824902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3.8911526499129136E-3</v>
      </c>
      <c r="D29" s="11">
        <v>2.1639421428571427E-2</v>
      </c>
      <c r="E29" s="11">
        <v>3.8963032606442521E-3</v>
      </c>
      <c r="F29" s="11">
        <v>1.1215348253783468E-3</v>
      </c>
      <c r="G29" s="11">
        <v>0</v>
      </c>
      <c r="H29" s="11">
        <v>1.1150444618055555E-3</v>
      </c>
      <c r="I29" s="11">
        <v>3.047977059223962E-3</v>
      </c>
      <c r="J29" s="11">
        <v>0.22413187800000001</v>
      </c>
      <c r="K29" s="11">
        <v>5.5281644155261381E-3</v>
      </c>
      <c r="L29" s="11">
        <v>0</v>
      </c>
      <c r="M29" s="11">
        <v>0</v>
      </c>
      <c r="N29" s="11">
        <v>0</v>
      </c>
      <c r="O29" s="15">
        <v>3.9765316371433287E-3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0.11425170938044289</v>
      </c>
      <c r="D30" s="11">
        <v>0</v>
      </c>
      <c r="E30" s="11">
        <v>0.11421855312797977</v>
      </c>
      <c r="F30" s="11">
        <v>0.17932426018626307</v>
      </c>
      <c r="G30" s="11">
        <v>6.8529321570000006</v>
      </c>
      <c r="H30" s="11">
        <v>0.21794467625578701</v>
      </c>
      <c r="I30" s="11">
        <v>0.3942779963694123</v>
      </c>
      <c r="J30" s="11">
        <v>2.87556572</v>
      </c>
      <c r="K30" s="11">
        <v>0.42211384698227505</v>
      </c>
      <c r="L30" s="11">
        <v>0</v>
      </c>
      <c r="M30" s="11">
        <v>0</v>
      </c>
      <c r="N30" s="11">
        <v>0</v>
      </c>
      <c r="O30" s="15">
        <v>0.16536485358964209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9.0040192419341466E-3</v>
      </c>
      <c r="D31" s="11">
        <v>0</v>
      </c>
      <c r="E31" s="11">
        <v>9.0014062435222423E-3</v>
      </c>
      <c r="F31" s="11">
        <v>0</v>
      </c>
      <c r="G31" s="11">
        <v>0</v>
      </c>
      <c r="H31" s="11">
        <v>0</v>
      </c>
      <c r="I31" s="11">
        <v>2.7040988427501703E-2</v>
      </c>
      <c r="J31" s="11">
        <v>0</v>
      </c>
      <c r="K31" s="11">
        <v>2.67376342831501E-2</v>
      </c>
      <c r="L31" s="11">
        <v>0</v>
      </c>
      <c r="M31" s="11">
        <v>0</v>
      </c>
      <c r="N31" s="11">
        <v>0</v>
      </c>
      <c r="O31" s="15">
        <v>1.1093272505360382E-2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3.371489549639214E-3</v>
      </c>
      <c r="D32" s="11">
        <v>0</v>
      </c>
      <c r="E32" s="11">
        <v>3.370511131379296E-3</v>
      </c>
      <c r="F32" s="11">
        <v>9.6710055296856806E-3</v>
      </c>
      <c r="G32" s="11">
        <v>0</v>
      </c>
      <c r="H32" s="11">
        <v>9.6150390624999988E-3</v>
      </c>
      <c r="I32" s="11">
        <v>7.4294554118447924E-3</v>
      </c>
      <c r="J32" s="11">
        <v>0</v>
      </c>
      <c r="K32" s="11">
        <v>7.3461094906888047E-3</v>
      </c>
      <c r="L32" s="11">
        <v>0</v>
      </c>
      <c r="M32" s="11">
        <v>0</v>
      </c>
      <c r="N32" s="11">
        <v>0</v>
      </c>
      <c r="O32" s="15">
        <v>4.3099619495299358E-3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0.13051837082192916</v>
      </c>
      <c r="D33" s="11">
        <v>2.1639421428571427E-2</v>
      </c>
      <c r="E33" s="11">
        <v>0.13048677376352555</v>
      </c>
      <c r="F33" s="11">
        <v>0.19011680054132712</v>
      </c>
      <c r="G33" s="11">
        <v>6.8529321570000006</v>
      </c>
      <c r="H33" s="11">
        <v>0.22867475978009255</v>
      </c>
      <c r="I33" s="11">
        <v>0.43179641726798274</v>
      </c>
      <c r="J33" s="11">
        <v>3.0996975980000001</v>
      </c>
      <c r="K33" s="11">
        <v>0.46172575517164011</v>
      </c>
      <c r="L33" s="11">
        <v>0</v>
      </c>
      <c r="M33" s="11">
        <v>0</v>
      </c>
      <c r="N33" s="11">
        <v>0</v>
      </c>
      <c r="O33" s="11">
        <v>0.18474461968167571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24114</v>
      </c>
      <c r="D37" s="49">
        <v>7</v>
      </c>
      <c r="E37" s="49">
        <v>24121</v>
      </c>
      <c r="F37" s="49">
        <v>1718</v>
      </c>
      <c r="G37" s="49">
        <v>10</v>
      </c>
      <c r="H37" s="49">
        <v>1728</v>
      </c>
      <c r="I37" s="49">
        <v>4407</v>
      </c>
      <c r="J37" s="49">
        <v>50</v>
      </c>
      <c r="K37" s="49">
        <v>4457</v>
      </c>
      <c r="L37" s="49">
        <v>2</v>
      </c>
      <c r="M37" s="49">
        <v>7</v>
      </c>
      <c r="N37" s="49">
        <v>9</v>
      </c>
      <c r="O37" s="49">
        <v>30315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6225.1331223353218</v>
      </c>
      <c r="D38" s="49">
        <v>111.474</v>
      </c>
      <c r="E38" s="49">
        <v>6336.6071223353219</v>
      </c>
      <c r="F38" s="49">
        <v>304.19297226889967</v>
      </c>
      <c r="G38" s="49">
        <v>82.830627596439172</v>
      </c>
      <c r="H38" s="49">
        <v>387.02359986533884</v>
      </c>
      <c r="I38" s="49">
        <v>2499.5119911626243</v>
      </c>
      <c r="J38" s="49">
        <v>706.47284061462869</v>
      </c>
      <c r="K38" s="49">
        <v>3205.984831777253</v>
      </c>
      <c r="L38" s="49">
        <v>20.9513</v>
      </c>
      <c r="M38" s="49">
        <v>1744.5710999999999</v>
      </c>
      <c r="N38" s="49">
        <v>1765.5223999999998</v>
      </c>
      <c r="O38" s="49">
        <v>11695.137953977914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142923.96660000001</v>
      </c>
      <c r="D39" s="49">
        <v>418</v>
      </c>
      <c r="E39" s="49">
        <v>143341.96660000001</v>
      </c>
      <c r="F39" s="49">
        <v>12000.356000000002</v>
      </c>
      <c r="G39" s="49">
        <v>810</v>
      </c>
      <c r="H39" s="49">
        <v>12810.356000000002</v>
      </c>
      <c r="I39" s="49">
        <v>25941.740999999973</v>
      </c>
      <c r="J39" s="49">
        <v>7631</v>
      </c>
      <c r="K39" s="49">
        <v>33572.740999999973</v>
      </c>
      <c r="L39" s="49">
        <v>37.46</v>
      </c>
      <c r="M39" s="49">
        <v>6600</v>
      </c>
      <c r="N39" s="49">
        <v>6637.46</v>
      </c>
      <c r="O39" s="49">
        <v>196362.52359999999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8EA9C78F-CCCC-42ED-AB42-243ADF63362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09E4-3618-4BF2-BFE9-B74EEC8DEB34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6.5077125027328986E-2</v>
      </c>
      <c r="D17" s="11">
        <v>0.8468534164864866</v>
      </c>
      <c r="E17" s="11">
        <v>6.5657951171060824E-2</v>
      </c>
      <c r="F17" s="11">
        <v>0.19249625977832258</v>
      </c>
      <c r="G17" s="11">
        <v>4.5453389545454546E-2</v>
      </c>
      <c r="H17" s="11">
        <v>0.19202011271545485</v>
      </c>
      <c r="I17" s="11">
        <v>0.28803419851491624</v>
      </c>
      <c r="J17" s="11">
        <v>6.4306031633663361</v>
      </c>
      <c r="K17" s="11">
        <v>0.48437867685971986</v>
      </c>
      <c r="L17" s="11">
        <v>2.1525344790909093</v>
      </c>
      <c r="M17" s="11">
        <v>2.3037162499999999</v>
      </c>
      <c r="N17" s="11">
        <v>2.2161899615789471</v>
      </c>
      <c r="O17" s="15">
        <v>0.15315679141254251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1.6528859818342574E-2</v>
      </c>
      <c r="D18" s="11">
        <v>0</v>
      </c>
      <c r="E18" s="11">
        <v>1.6516579586755283E-2</v>
      </c>
      <c r="F18" s="11">
        <v>1.534045924394566E-3</v>
      </c>
      <c r="G18" s="11">
        <v>0</v>
      </c>
      <c r="H18" s="11">
        <v>1.5290784515749191E-3</v>
      </c>
      <c r="I18" s="11">
        <v>9.7673172864732316E-2</v>
      </c>
      <c r="J18" s="11">
        <v>5.214370135396039</v>
      </c>
      <c r="K18" s="11">
        <v>0.26122611003243923</v>
      </c>
      <c r="L18" s="11">
        <v>0</v>
      </c>
      <c r="M18" s="11">
        <v>0</v>
      </c>
      <c r="N18" s="11">
        <v>0</v>
      </c>
      <c r="O18" s="15">
        <v>6.2703068273202128E-2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2.7471081648581301E-2</v>
      </c>
      <c r="D20" s="11">
        <v>0.8136478810810811</v>
      </c>
      <c r="E20" s="11">
        <v>2.8055177180377904E-2</v>
      </c>
      <c r="F20" s="11">
        <v>2.4830430248080331E-2</v>
      </c>
      <c r="G20" s="11">
        <v>0</v>
      </c>
      <c r="H20" s="11">
        <v>2.4750025557845161E-2</v>
      </c>
      <c r="I20" s="11">
        <v>9.6958563206375151E-2</v>
      </c>
      <c r="J20" s="11">
        <v>0.46576475990099009</v>
      </c>
      <c r="K20" s="11">
        <v>0.10874728885433975</v>
      </c>
      <c r="L20" s="11">
        <v>5.8402594090909083</v>
      </c>
      <c r="M20" s="11">
        <v>2.6450581249999998</v>
      </c>
      <c r="N20" s="11">
        <v>4.4949114999999997</v>
      </c>
      <c r="O20" s="15">
        <v>4.4659742740372932E-2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3.3311303009665616E-2</v>
      </c>
      <c r="D21" s="11">
        <v>0</v>
      </c>
      <c r="E21" s="11">
        <v>3.3286554144956924E-2</v>
      </c>
      <c r="F21" s="11">
        <v>5.8612534329001778E-2</v>
      </c>
      <c r="G21" s="11">
        <v>0</v>
      </c>
      <c r="H21" s="11">
        <v>5.8422738074183106E-2</v>
      </c>
      <c r="I21" s="11">
        <v>0.13164061129775237</v>
      </c>
      <c r="J21" s="11">
        <v>0</v>
      </c>
      <c r="K21" s="11">
        <v>0.12743277784856399</v>
      </c>
      <c r="L21" s="11">
        <v>27.024327272727273</v>
      </c>
      <c r="M21" s="11">
        <v>0</v>
      </c>
      <c r="N21" s="11">
        <v>15.645663157894738</v>
      </c>
      <c r="O21" s="15">
        <v>5.7155858288371608E-2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5.9575630978217183E-4</v>
      </c>
      <c r="D22" s="11">
        <v>0</v>
      </c>
      <c r="E22" s="11">
        <v>5.9531368848015091E-4</v>
      </c>
      <c r="F22" s="11">
        <v>4.0803481984642647E-4</v>
      </c>
      <c r="G22" s="11">
        <v>0</v>
      </c>
      <c r="H22" s="11">
        <v>4.0671354136002355E-4</v>
      </c>
      <c r="I22" s="11">
        <v>5.9656277891295467E-3</v>
      </c>
      <c r="J22" s="11">
        <v>0</v>
      </c>
      <c r="K22" s="11">
        <v>5.7749391565788434E-3</v>
      </c>
      <c r="L22" s="11">
        <v>0</v>
      </c>
      <c r="M22" s="11">
        <v>0</v>
      </c>
      <c r="N22" s="11">
        <v>0</v>
      </c>
      <c r="O22" s="15">
        <v>1.5794806684280855E-3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0.14298412581370065</v>
      </c>
      <c r="D25" s="11">
        <v>1.6605012975675677</v>
      </c>
      <c r="E25" s="11">
        <v>0.14411157577163108</v>
      </c>
      <c r="F25" s="11">
        <v>0.27788130509964565</v>
      </c>
      <c r="G25" s="11">
        <v>4.5453389545454546E-2</v>
      </c>
      <c r="H25" s="11">
        <v>0.27712866834041805</v>
      </c>
      <c r="I25" s="11">
        <v>0.62027217367290566</v>
      </c>
      <c r="J25" s="11">
        <v>12.110738058663365</v>
      </c>
      <c r="K25" s="11">
        <v>0.98755979275164174</v>
      </c>
      <c r="L25" s="11">
        <v>35.017121160909092</v>
      </c>
      <c r="M25" s="11">
        <v>4.9487743749999993</v>
      </c>
      <c r="N25" s="11">
        <v>22.356764619473687</v>
      </c>
      <c r="O25" s="11">
        <v>0.31925494138291732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0.26885992687484928</v>
      </c>
      <c r="D29" s="11">
        <v>26.693448108108107</v>
      </c>
      <c r="E29" s="11">
        <v>0.28849225881006402</v>
      </c>
      <c r="F29" s="11">
        <v>0.26952378806261074</v>
      </c>
      <c r="G29" s="11">
        <v>5.2016945454545453</v>
      </c>
      <c r="H29" s="11">
        <v>0.28549490326170152</v>
      </c>
      <c r="I29" s="11">
        <v>1.0241670917858603</v>
      </c>
      <c r="J29" s="11">
        <v>20.134480240099009</v>
      </c>
      <c r="K29" s="11">
        <v>1.6350197313869768</v>
      </c>
      <c r="L29" s="11">
        <v>86.676390909090912</v>
      </c>
      <c r="M29" s="11">
        <v>149.9986725</v>
      </c>
      <c r="N29" s="11">
        <v>113.33840421052632</v>
      </c>
      <c r="O29" s="15">
        <v>0.57937732677933673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9.2235972389679288E-3</v>
      </c>
      <c r="D31" s="11">
        <v>0</v>
      </c>
      <c r="E31" s="11">
        <v>9.2167445031224281E-3</v>
      </c>
      <c r="F31" s="11">
        <v>5.9616070289427055E-4</v>
      </c>
      <c r="G31" s="11">
        <v>0</v>
      </c>
      <c r="H31" s="11">
        <v>5.9423024433323524E-4</v>
      </c>
      <c r="I31" s="11">
        <v>4.4036272170004082E-2</v>
      </c>
      <c r="J31" s="11">
        <v>0.90024916930693066</v>
      </c>
      <c r="K31" s="11">
        <v>7.1404735691114801E-2</v>
      </c>
      <c r="L31" s="11">
        <v>0</v>
      </c>
      <c r="M31" s="11">
        <v>7.9909543750000003</v>
      </c>
      <c r="N31" s="11">
        <v>3.3646123684210529</v>
      </c>
      <c r="O31" s="15">
        <v>2.1675075658102526E-2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0.2780835241138172</v>
      </c>
      <c r="D33" s="11">
        <v>26.693448108108107</v>
      </c>
      <c r="E33" s="11">
        <v>0.29770900331318645</v>
      </c>
      <c r="F33" s="11">
        <v>0.27011994876550499</v>
      </c>
      <c r="G33" s="11">
        <v>5.2016945454545453</v>
      </c>
      <c r="H33" s="11">
        <v>0.28608913350603477</v>
      </c>
      <c r="I33" s="11">
        <v>1.0682033639558643</v>
      </c>
      <c r="J33" s="11">
        <v>21.034729409405941</v>
      </c>
      <c r="K33" s="11">
        <v>1.7064244670780915</v>
      </c>
      <c r="L33" s="11">
        <v>86.676390909090912</v>
      </c>
      <c r="M33" s="11">
        <v>157.989626875</v>
      </c>
      <c r="N33" s="11">
        <v>116.70301657894737</v>
      </c>
      <c r="O33" s="11">
        <v>0.60105240243743929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49764</v>
      </c>
      <c r="D37" s="49">
        <v>37</v>
      </c>
      <c r="E37" s="49">
        <v>49801</v>
      </c>
      <c r="F37" s="49">
        <v>3386</v>
      </c>
      <c r="G37" s="49">
        <v>11</v>
      </c>
      <c r="H37" s="49">
        <v>3397</v>
      </c>
      <c r="I37" s="49">
        <v>12235</v>
      </c>
      <c r="J37" s="49">
        <v>404</v>
      </c>
      <c r="K37" s="49">
        <v>12639</v>
      </c>
      <c r="L37" s="49">
        <v>11</v>
      </c>
      <c r="M37" s="49">
        <v>8</v>
      </c>
      <c r="N37" s="49">
        <v>19</v>
      </c>
      <c r="O37" s="49">
        <v>65856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17854.76258871203</v>
      </c>
      <c r="D38" s="49">
        <v>1793.4725000000001</v>
      </c>
      <c r="E38" s="49">
        <v>19648.23508871203</v>
      </c>
      <c r="F38" s="49">
        <v>690.12469017256774</v>
      </c>
      <c r="G38" s="49">
        <v>35.413600000000002</v>
      </c>
      <c r="H38" s="49">
        <v>725.53829017256771</v>
      </c>
      <c r="I38" s="49">
        <v>14927.819463634947</v>
      </c>
      <c r="J38" s="49">
        <v>19828.464218301266</v>
      </c>
      <c r="K38" s="49">
        <v>34756.283681936213</v>
      </c>
      <c r="L38" s="49">
        <v>248.03620000000001</v>
      </c>
      <c r="M38" s="49">
        <v>5187.5513666666666</v>
      </c>
      <c r="N38" s="49">
        <v>5435.587566666667</v>
      </c>
      <c r="O38" s="49">
        <v>60565.644627487476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295084.27200000413</v>
      </c>
      <c r="D39" s="49">
        <v>10043.56</v>
      </c>
      <c r="E39" s="49">
        <v>305127.83200000413</v>
      </c>
      <c r="F39" s="49">
        <v>14196.401999999998</v>
      </c>
      <c r="G39" s="49">
        <v>518</v>
      </c>
      <c r="H39" s="49">
        <v>14714.401999999998</v>
      </c>
      <c r="I39" s="49">
        <v>97970.073000000237</v>
      </c>
      <c r="J39" s="49">
        <v>107077.97</v>
      </c>
      <c r="K39" s="49">
        <v>205048.04300000024</v>
      </c>
      <c r="L39" s="49">
        <v>485.77199999999999</v>
      </c>
      <c r="M39" s="49">
        <v>29148</v>
      </c>
      <c r="N39" s="49">
        <v>29633.772000000001</v>
      </c>
      <c r="O39" s="49">
        <v>554524.04900000442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7D5293E0-119A-4F2E-BC5E-5FBBDF1D7D3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F5F7-206B-4779-BEAD-7B2750C6F99E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0.12173376828168535</v>
      </c>
      <c r="D17" s="11">
        <v>43.873197819157902</v>
      </c>
      <c r="E17" s="11">
        <v>0.16452006358688737</v>
      </c>
      <c r="F17" s="11">
        <v>0.2178422968722416</v>
      </c>
      <c r="G17" s="11">
        <v>34.051056092042558</v>
      </c>
      <c r="H17" s="11">
        <v>0.67393323287482443</v>
      </c>
      <c r="I17" s="11">
        <v>0.44352786495794411</v>
      </c>
      <c r="J17" s="11">
        <v>14.355208015751334</v>
      </c>
      <c r="K17" s="11">
        <v>0.8004088839850878</v>
      </c>
      <c r="L17" s="11">
        <v>8.7728260255442638</v>
      </c>
      <c r="M17" s="11">
        <v>53.167189565000015</v>
      </c>
      <c r="N17" s="11">
        <v>33.961117395448234</v>
      </c>
      <c r="O17" s="15">
        <v>0.31252303714559515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8.6803221086472664E-4</v>
      </c>
      <c r="D20" s="11">
        <v>2.6827381052631577E-2</v>
      </c>
      <c r="E20" s="11">
        <v>8.9341888967810321E-4</v>
      </c>
      <c r="F20" s="11">
        <v>2.4165937927024279E-3</v>
      </c>
      <c r="G20" s="11">
        <v>0</v>
      </c>
      <c r="H20" s="11">
        <v>2.3840167359816433E-3</v>
      </c>
      <c r="I20" s="11">
        <v>1.7463208729320662E-3</v>
      </c>
      <c r="J20" s="11">
        <v>1.7292455668449198</v>
      </c>
      <c r="K20" s="11">
        <v>4.6062441182522805E-2</v>
      </c>
      <c r="L20" s="11">
        <v>0</v>
      </c>
      <c r="M20" s="11">
        <v>1.3245971249999999</v>
      </c>
      <c r="N20" s="11">
        <v>0.75154446808510644</v>
      </c>
      <c r="O20" s="15">
        <v>7.4129492737890872E-3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3.4992874277350823E-2</v>
      </c>
      <c r="D21" s="11">
        <v>0</v>
      </c>
      <c r="E21" s="11">
        <v>3.4958653355036826E-2</v>
      </c>
      <c r="F21" s="11">
        <v>0.23583224875388864</v>
      </c>
      <c r="G21" s="11">
        <v>0.25812351063829786</v>
      </c>
      <c r="H21" s="11">
        <v>0.23613274762340455</v>
      </c>
      <c r="I21" s="11">
        <v>0.18059541320985559</v>
      </c>
      <c r="J21" s="11">
        <v>1.1028454545454544E-2</v>
      </c>
      <c r="K21" s="11">
        <v>0.17624545487660326</v>
      </c>
      <c r="L21" s="11">
        <v>2.629550732786885</v>
      </c>
      <c r="M21" s="11">
        <v>0</v>
      </c>
      <c r="N21" s="11">
        <v>1.1376070546099288</v>
      </c>
      <c r="O21" s="15">
        <v>6.5404651733416988E-2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2.4219735388673647E-4</v>
      </c>
      <c r="D22" s="11">
        <v>0</v>
      </c>
      <c r="E22" s="11">
        <v>2.4196049946985374E-4</v>
      </c>
      <c r="F22" s="11">
        <v>8.481375199883704E-4</v>
      </c>
      <c r="G22" s="11">
        <v>0</v>
      </c>
      <c r="H22" s="11">
        <v>8.3670414455757919E-4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2.4688736409842133E-4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3.1658966696892261E-5</v>
      </c>
      <c r="D24" s="11">
        <v>0</v>
      </c>
      <c r="E24" s="11">
        <v>3.1628006135285093E-5</v>
      </c>
      <c r="F24" s="11">
        <v>1.0412822212530891E-4</v>
      </c>
      <c r="G24" s="11">
        <v>0</v>
      </c>
      <c r="H24" s="11">
        <v>1.0272451455614513E-4</v>
      </c>
      <c r="I24" s="11">
        <v>4.1984925730376626E-4</v>
      </c>
      <c r="J24" s="11">
        <v>0</v>
      </c>
      <c r="K24" s="11">
        <v>4.0907872282049525E-4</v>
      </c>
      <c r="L24" s="11">
        <v>0</v>
      </c>
      <c r="M24" s="11">
        <v>0</v>
      </c>
      <c r="N24" s="11">
        <v>0</v>
      </c>
      <c r="O24" s="15">
        <v>8.2068532599548951E-5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0.15786853109048452</v>
      </c>
      <c r="D25" s="11">
        <v>43.900025200210536</v>
      </c>
      <c r="E25" s="11">
        <v>0.20064572433720743</v>
      </c>
      <c r="F25" s="11">
        <v>0.45704340516094633</v>
      </c>
      <c r="G25" s="11">
        <v>34.309179602680857</v>
      </c>
      <c r="H25" s="11">
        <v>0.91338942589332439</v>
      </c>
      <c r="I25" s="11">
        <v>0.62628944829803557</v>
      </c>
      <c r="J25" s="11">
        <v>16.095482037141707</v>
      </c>
      <c r="K25" s="11">
        <v>1.0231258587670344</v>
      </c>
      <c r="L25" s="11">
        <v>11.402376758331149</v>
      </c>
      <c r="M25" s="11">
        <v>54.491786690000012</v>
      </c>
      <c r="N25" s="11">
        <v>35.850268918143271</v>
      </c>
      <c r="O25" s="11">
        <v>0.38566959404949924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0.19889449493034375</v>
      </c>
      <c r="D29" s="11">
        <v>60.508372313684205</v>
      </c>
      <c r="E29" s="11">
        <v>0.25787352988686779</v>
      </c>
      <c r="F29" s="11">
        <v>0.37628310201697918</v>
      </c>
      <c r="G29" s="11">
        <v>4.4628972265957447</v>
      </c>
      <c r="H29" s="11">
        <v>0.43137298122397816</v>
      </c>
      <c r="I29" s="11">
        <v>0.64791353316930667</v>
      </c>
      <c r="J29" s="11">
        <v>9.3634839852941187</v>
      </c>
      <c r="K29" s="11">
        <v>0.87149699905137534</v>
      </c>
      <c r="L29" s="11">
        <v>1.787975262295082</v>
      </c>
      <c r="M29" s="11">
        <v>173.6972076875</v>
      </c>
      <c r="N29" s="11">
        <v>99.325128411347521</v>
      </c>
      <c r="O29" s="15">
        <v>0.4608786055323707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4.1485580640507794E-2</v>
      </c>
      <c r="D31" s="11">
        <v>0</v>
      </c>
      <c r="E31" s="11">
        <v>4.1445010242631995E-2</v>
      </c>
      <c r="F31" s="11">
        <v>7.2712866214566076E-3</v>
      </c>
      <c r="G31" s="11">
        <v>0</v>
      </c>
      <c r="H31" s="11">
        <v>7.1732655484009755E-3</v>
      </c>
      <c r="I31" s="11">
        <v>7.3248353289264351E-2</v>
      </c>
      <c r="J31" s="11">
        <v>0</v>
      </c>
      <c r="K31" s="11">
        <v>7.1369288598257766E-2</v>
      </c>
      <c r="L31" s="11">
        <v>0</v>
      </c>
      <c r="M31" s="11">
        <v>0</v>
      </c>
      <c r="N31" s="11">
        <v>0</v>
      </c>
      <c r="O31" s="15">
        <v>4.3056015594121311E-2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0.24038007557085156</v>
      </c>
      <c r="D33" s="11">
        <v>60.508372313684205</v>
      </c>
      <c r="E33" s="11">
        <v>0.29931854012949977</v>
      </c>
      <c r="F33" s="11">
        <v>0.38355438863843577</v>
      </c>
      <c r="G33" s="11">
        <v>4.4628972265957447</v>
      </c>
      <c r="H33" s="11">
        <v>0.43854624677237913</v>
      </c>
      <c r="I33" s="11">
        <v>0.72116188645857104</v>
      </c>
      <c r="J33" s="11">
        <v>9.3634839852941187</v>
      </c>
      <c r="K33" s="11">
        <v>0.94286628764963309</v>
      </c>
      <c r="L33" s="11">
        <v>1.787975262295082</v>
      </c>
      <c r="M33" s="11">
        <v>173.6972076875</v>
      </c>
      <c r="N33" s="11">
        <v>99.325128411347521</v>
      </c>
      <c r="O33" s="11">
        <v>0.50393462112649201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97048</v>
      </c>
      <c r="D37" s="49">
        <v>95</v>
      </c>
      <c r="E37" s="49">
        <v>97143</v>
      </c>
      <c r="F37" s="49">
        <v>6879</v>
      </c>
      <c r="G37" s="49">
        <v>94</v>
      </c>
      <c r="H37" s="49">
        <v>6973</v>
      </c>
      <c r="I37" s="49">
        <v>14205</v>
      </c>
      <c r="J37" s="49">
        <v>374</v>
      </c>
      <c r="K37" s="49">
        <v>14579</v>
      </c>
      <c r="L37" s="49">
        <v>61</v>
      </c>
      <c r="M37" s="49">
        <v>80</v>
      </c>
      <c r="N37" s="49">
        <v>141</v>
      </c>
      <c r="O37" s="49">
        <v>118836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23704.365716832577</v>
      </c>
      <c r="D38" s="49">
        <v>2131.5381265448914</v>
      </c>
      <c r="E38" s="49">
        <v>25835.903843377469</v>
      </c>
      <c r="F38" s="49">
        <v>3137.328330087023</v>
      </c>
      <c r="G38" s="49">
        <v>5903.0014333333329</v>
      </c>
      <c r="H38" s="49">
        <v>9040.3297634203554</v>
      </c>
      <c r="I38" s="49">
        <v>9869.392764701337</v>
      </c>
      <c r="J38" s="49">
        <v>15051.474664753898</v>
      </c>
      <c r="K38" s="49">
        <v>24920.867429455233</v>
      </c>
      <c r="L38" s="49">
        <v>392.81324999999998</v>
      </c>
      <c r="M38" s="49">
        <v>18361.112512143674</v>
      </c>
      <c r="N38" s="49">
        <v>18753.925762143674</v>
      </c>
      <c r="O38" s="49">
        <v>78551.026798396735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546956.01660000102</v>
      </c>
      <c r="D39" s="49">
        <v>7848.6</v>
      </c>
      <c r="E39" s="49">
        <v>554804.616600001</v>
      </c>
      <c r="F39" s="49">
        <v>39582.368999999999</v>
      </c>
      <c r="G39" s="49">
        <v>14530.25</v>
      </c>
      <c r="H39" s="49">
        <v>54112.618999999999</v>
      </c>
      <c r="I39" s="49">
        <v>89580.582399999897</v>
      </c>
      <c r="J39" s="49">
        <v>91593.884999999995</v>
      </c>
      <c r="K39" s="49">
        <v>181174.46739999991</v>
      </c>
      <c r="L39" s="49">
        <v>1809.8080000000007</v>
      </c>
      <c r="M39" s="49">
        <v>71882</v>
      </c>
      <c r="N39" s="49">
        <v>73691.808000000005</v>
      </c>
      <c r="O39" s="49">
        <v>863783.51100000087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8F64CADA-8708-4246-917A-E52A4F6479D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91EB-6887-4CEF-A747-6F06C92B37EB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0.11740167657204252</v>
      </c>
      <c r="D17" s="11">
        <v>4.5855133724500003</v>
      </c>
      <c r="E17" s="11">
        <v>0.11866463990967549</v>
      </c>
      <c r="F17" s="11">
        <v>0.11621364512440809</v>
      </c>
      <c r="G17" s="11">
        <v>0.14426294744285717</v>
      </c>
      <c r="H17" s="11">
        <v>0.11646494006838738</v>
      </c>
      <c r="I17" s="11">
        <v>0.40911454121486313</v>
      </c>
      <c r="J17" s="11">
        <v>8.0823804238315766</v>
      </c>
      <c r="K17" s="11">
        <v>0.49606113697447518</v>
      </c>
      <c r="L17" s="11">
        <v>14.433283900000001</v>
      </c>
      <c r="M17" s="11">
        <v>41.548402599999996</v>
      </c>
      <c r="N17" s="11">
        <v>27.990843250000001</v>
      </c>
      <c r="O17" s="15">
        <v>0.19923481090141787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1.6117255711377515E-3</v>
      </c>
      <c r="D18" s="11">
        <v>0</v>
      </c>
      <c r="E18" s="11">
        <v>1.6112699983040306E-3</v>
      </c>
      <c r="F18" s="11">
        <v>5.2817897115798538E-5</v>
      </c>
      <c r="G18" s="11">
        <v>0</v>
      </c>
      <c r="H18" s="11">
        <v>5.2344699232081909E-5</v>
      </c>
      <c r="I18" s="11">
        <v>7.3727945469899865E-3</v>
      </c>
      <c r="J18" s="11">
        <v>0.17845525263157894</v>
      </c>
      <c r="K18" s="11">
        <v>9.311348163167938E-3</v>
      </c>
      <c r="L18" s="11">
        <v>0</v>
      </c>
      <c r="M18" s="11">
        <v>0</v>
      </c>
      <c r="N18" s="11">
        <v>0</v>
      </c>
      <c r="O18" s="15">
        <v>2.9309402283961322E-3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1.7057218047104729E-2</v>
      </c>
      <c r="D21" s="11">
        <v>0</v>
      </c>
      <c r="E21" s="11">
        <v>1.7052396627565154E-2</v>
      </c>
      <c r="F21" s="11">
        <v>2.8521942329315542E-2</v>
      </c>
      <c r="G21" s="11">
        <v>0</v>
      </c>
      <c r="H21" s="11">
        <v>2.8266412982508534E-2</v>
      </c>
      <c r="I21" s="11">
        <v>0.1073765246757148</v>
      </c>
      <c r="J21" s="11">
        <v>0</v>
      </c>
      <c r="K21" s="11">
        <v>0.1061598297992605</v>
      </c>
      <c r="L21" s="11">
        <v>0</v>
      </c>
      <c r="M21" s="11">
        <v>0</v>
      </c>
      <c r="N21" s="11">
        <v>0</v>
      </c>
      <c r="O21" s="15">
        <v>3.3811303233707672E-2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1.7254825831259895E-3</v>
      </c>
      <c r="D22" s="11">
        <v>0</v>
      </c>
      <c r="E22" s="11">
        <v>1.7249948555599526E-3</v>
      </c>
      <c r="F22" s="11">
        <v>1.4383235643564355E-3</v>
      </c>
      <c r="G22" s="11">
        <v>0</v>
      </c>
      <c r="H22" s="11">
        <v>1.4254375597269624E-3</v>
      </c>
      <c r="I22" s="11">
        <v>1.0408880685245507E-2</v>
      </c>
      <c r="J22" s="11">
        <v>0</v>
      </c>
      <c r="K22" s="11">
        <v>1.0290936545801526E-2</v>
      </c>
      <c r="L22" s="11">
        <v>0</v>
      </c>
      <c r="M22" s="11">
        <v>0</v>
      </c>
      <c r="N22" s="11">
        <v>0</v>
      </c>
      <c r="O22" s="15">
        <v>3.2659954394484675E-3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0.13779610277341101</v>
      </c>
      <c r="D25" s="11">
        <v>4.5855133724500003</v>
      </c>
      <c r="E25" s="11">
        <v>0.13905330139110464</v>
      </c>
      <c r="F25" s="11">
        <v>0.14622672891519586</v>
      </c>
      <c r="G25" s="11">
        <v>0.14426294744285717</v>
      </c>
      <c r="H25" s="11">
        <v>0.14620913530985497</v>
      </c>
      <c r="I25" s="11">
        <v>0.53427274112281342</v>
      </c>
      <c r="J25" s="11">
        <v>8.2608356764631559</v>
      </c>
      <c r="K25" s="11">
        <v>0.62182325148270512</v>
      </c>
      <c r="L25" s="11">
        <v>14.433283900000001</v>
      </c>
      <c r="M25" s="11">
        <v>41.548402599999996</v>
      </c>
      <c r="N25" s="11">
        <v>27.990843250000001</v>
      </c>
      <c r="O25" s="11">
        <v>0.23924304980297015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2.4009675525899117E-2</v>
      </c>
      <c r="D29" s="11">
        <v>0</v>
      </c>
      <c r="E29" s="11">
        <v>2.4002888914014361E-2</v>
      </c>
      <c r="F29" s="11">
        <v>3.8576074313387866E-3</v>
      </c>
      <c r="G29" s="11">
        <v>0</v>
      </c>
      <c r="H29" s="11">
        <v>3.8230469552047786E-3</v>
      </c>
      <c r="I29" s="11">
        <v>6.4143056098443715E-2</v>
      </c>
      <c r="J29" s="11">
        <v>0</v>
      </c>
      <c r="K29" s="11">
        <v>6.3416244274809158E-2</v>
      </c>
      <c r="L29" s="11">
        <v>0</v>
      </c>
      <c r="M29" s="11">
        <v>0</v>
      </c>
      <c r="N29" s="11">
        <v>0</v>
      </c>
      <c r="O29" s="15">
        <v>3.0130885358864847E-2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1.2419899626781273E-2</v>
      </c>
      <c r="D31" s="11">
        <v>0</v>
      </c>
      <c r="E31" s="11">
        <v>1.2416388998812823E-2</v>
      </c>
      <c r="F31" s="11">
        <v>3.0389194834266035E-4</v>
      </c>
      <c r="G31" s="11">
        <v>0</v>
      </c>
      <c r="H31" s="11">
        <v>3.0116936689419791E-4</v>
      </c>
      <c r="I31" s="11">
        <v>1.1048421606948968E-2</v>
      </c>
      <c r="J31" s="11">
        <v>0.57525357894736839</v>
      </c>
      <c r="K31" s="11">
        <v>1.7441490541507634E-2</v>
      </c>
      <c r="L31" s="11">
        <v>44.455910000000003</v>
      </c>
      <c r="M31" s="11">
        <v>0</v>
      </c>
      <c r="N31" s="11">
        <v>22.227955000000001</v>
      </c>
      <c r="O31" s="15">
        <v>2.234664847799506E-2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1.8025556237276634E-2</v>
      </c>
      <c r="D32" s="11">
        <v>3.3013599</v>
      </c>
      <c r="E32" s="11">
        <v>1.8953628582735034E-2</v>
      </c>
      <c r="F32" s="11">
        <v>3.485949246663797E-2</v>
      </c>
      <c r="G32" s="11">
        <v>0</v>
      </c>
      <c r="H32" s="11">
        <v>3.4547184726962457E-2</v>
      </c>
      <c r="I32" s="11">
        <v>8.7188237423090842E-2</v>
      </c>
      <c r="J32" s="11">
        <v>0</v>
      </c>
      <c r="K32" s="11">
        <v>8.6200298187022906E-2</v>
      </c>
      <c r="L32" s="11">
        <v>0</v>
      </c>
      <c r="M32" s="11">
        <v>0</v>
      </c>
      <c r="N32" s="11">
        <v>0</v>
      </c>
      <c r="O32" s="15">
        <v>3.1960789424619523E-2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5.4455131389957022E-2</v>
      </c>
      <c r="D33" s="11">
        <v>3.3013599</v>
      </c>
      <c r="E33" s="11">
        <v>5.5372906495562216E-2</v>
      </c>
      <c r="F33" s="11">
        <v>3.9020991846319415E-2</v>
      </c>
      <c r="G33" s="11">
        <v>0</v>
      </c>
      <c r="H33" s="11">
        <v>3.8671401049061437E-2</v>
      </c>
      <c r="I33" s="11">
        <v>0.16237971512848354</v>
      </c>
      <c r="J33" s="11">
        <v>0.57525357894736839</v>
      </c>
      <c r="K33" s="11">
        <v>0.16705803300333971</v>
      </c>
      <c r="L33" s="11">
        <v>44.455910000000003</v>
      </c>
      <c r="M33" s="11">
        <v>0</v>
      </c>
      <c r="N33" s="11">
        <v>22.227955000000001</v>
      </c>
      <c r="O33" s="11">
        <v>8.4438323261479431E-2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35368</v>
      </c>
      <c r="D37" s="49">
        <v>10</v>
      </c>
      <c r="E37" s="49">
        <v>35378</v>
      </c>
      <c r="F37" s="49">
        <v>2323</v>
      </c>
      <c r="G37" s="49">
        <v>21</v>
      </c>
      <c r="H37" s="49">
        <v>2344</v>
      </c>
      <c r="I37" s="49">
        <v>8289</v>
      </c>
      <c r="J37" s="49">
        <v>95</v>
      </c>
      <c r="K37" s="49">
        <v>8384</v>
      </c>
      <c r="L37" s="49">
        <v>10</v>
      </c>
      <c r="M37" s="49">
        <v>10</v>
      </c>
      <c r="N37" s="49">
        <v>20</v>
      </c>
      <c r="O37" s="49">
        <v>46126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10559.938893343724</v>
      </c>
      <c r="D38" s="49">
        <v>208.1216</v>
      </c>
      <c r="E38" s="49">
        <v>10768.060493343724</v>
      </c>
      <c r="F38" s="49">
        <v>323.88106781725401</v>
      </c>
      <c r="G38" s="49">
        <v>40.880200000000002</v>
      </c>
      <c r="H38" s="49">
        <v>364.76126781725401</v>
      </c>
      <c r="I38" s="49">
        <v>5614.5623793185896</v>
      </c>
      <c r="J38" s="49">
        <v>5168.833608094099</v>
      </c>
      <c r="K38" s="49">
        <v>10783.395987412689</v>
      </c>
      <c r="L38" s="49">
        <v>74.662400000000005</v>
      </c>
      <c r="M38" s="49">
        <v>651.70860000000005</v>
      </c>
      <c r="N38" s="49">
        <v>726.37100000000009</v>
      </c>
      <c r="O38" s="49">
        <v>22642.588748573668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242962.57519999836</v>
      </c>
      <c r="D39" s="49">
        <v>663</v>
      </c>
      <c r="E39" s="49">
        <v>243625.57519999836</v>
      </c>
      <c r="F39" s="49">
        <v>15614.550000000003</v>
      </c>
      <c r="G39" s="49">
        <v>1563.6</v>
      </c>
      <c r="H39" s="49">
        <v>17178.150000000001</v>
      </c>
      <c r="I39" s="49">
        <v>51696.241599999987</v>
      </c>
      <c r="J39" s="49">
        <v>26013</v>
      </c>
      <c r="K39" s="49">
        <v>77709.241599999979</v>
      </c>
      <c r="L39" s="49">
        <v>340.71299999999997</v>
      </c>
      <c r="M39" s="49">
        <v>3264</v>
      </c>
      <c r="N39" s="49">
        <v>3604.7129999999997</v>
      </c>
      <c r="O39" s="49">
        <v>342117.6797999983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7B5D7E4F-5B9C-48B0-BFEE-10BB56F37F9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FEA6-A02E-4652-A310-B2591DB1267B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0.21286628717454698</v>
      </c>
      <c r="D17" s="11">
        <v>9.6464697392857168</v>
      </c>
      <c r="E17" s="11">
        <v>0.21630365244261102</v>
      </c>
      <c r="F17" s="11">
        <v>0.13700481336258438</v>
      </c>
      <c r="G17" s="11">
        <v>1.169238E-2</v>
      </c>
      <c r="H17" s="11">
        <v>0.13652330545341018</v>
      </c>
      <c r="I17" s="11">
        <v>0.54545242317742881</v>
      </c>
      <c r="J17" s="11">
        <v>12.423643252553189</v>
      </c>
      <c r="K17" s="11">
        <v>0.86157641467270663</v>
      </c>
      <c r="L17" s="11">
        <v>152.60394002499999</v>
      </c>
      <c r="M17" s="11">
        <v>121.37554141052631</v>
      </c>
      <c r="N17" s="11">
        <v>126.80656725652175</v>
      </c>
      <c r="O17" s="15">
        <v>0.41851617565007243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3.5018229275151011E-3</v>
      </c>
      <c r="D18" s="11">
        <v>5.1267332857142861E-3</v>
      </c>
      <c r="E18" s="11">
        <v>3.5024150035396391E-3</v>
      </c>
      <c r="F18" s="11">
        <v>2.1353109691417552E-3</v>
      </c>
      <c r="G18" s="11">
        <v>0</v>
      </c>
      <c r="H18" s="11">
        <v>2.1271061239193085E-3</v>
      </c>
      <c r="I18" s="11">
        <v>5.0282071611401974E-3</v>
      </c>
      <c r="J18" s="11">
        <v>9.1890885106382963E-2</v>
      </c>
      <c r="K18" s="11">
        <v>7.3399545356738387E-3</v>
      </c>
      <c r="L18" s="11">
        <v>0.22191269999999999</v>
      </c>
      <c r="M18" s="11">
        <v>0</v>
      </c>
      <c r="N18" s="11">
        <v>3.8593513043478259E-2</v>
      </c>
      <c r="O18" s="15">
        <v>3.9651440680537678E-3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2.1813528456993334E-2</v>
      </c>
      <c r="D21" s="11">
        <v>0</v>
      </c>
      <c r="E21" s="11">
        <v>2.1805580161787515E-2</v>
      </c>
      <c r="F21" s="11">
        <v>1.4348750026277727E-2</v>
      </c>
      <c r="G21" s="11">
        <v>0</v>
      </c>
      <c r="H21" s="11">
        <v>1.4293615540105669E-2</v>
      </c>
      <c r="I21" s="11">
        <v>9.0092065800058158E-2</v>
      </c>
      <c r="J21" s="11">
        <v>0</v>
      </c>
      <c r="K21" s="11">
        <v>8.7694372089637596E-2</v>
      </c>
      <c r="L21" s="11">
        <v>0</v>
      </c>
      <c r="M21" s="11">
        <v>0</v>
      </c>
      <c r="N21" s="11">
        <v>0</v>
      </c>
      <c r="O21" s="15">
        <v>3.0521685055666454E-2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1.0776075484758383E-3</v>
      </c>
      <c r="D22" s="11">
        <v>0</v>
      </c>
      <c r="E22" s="11">
        <v>1.0772148956811202E-3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8.3283867357252092E-4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0.23925924610753124</v>
      </c>
      <c r="D25" s="11">
        <v>9.6515964725714305</v>
      </c>
      <c r="E25" s="11">
        <v>0.24268886250361932</v>
      </c>
      <c r="F25" s="11">
        <v>0.15348887435800387</v>
      </c>
      <c r="G25" s="11">
        <v>1.169238E-2</v>
      </c>
      <c r="H25" s="11">
        <v>0.15294402711743516</v>
      </c>
      <c r="I25" s="11">
        <v>0.64057269613862711</v>
      </c>
      <c r="J25" s="11">
        <v>12.515534137659571</v>
      </c>
      <c r="K25" s="11">
        <v>0.95661074129801804</v>
      </c>
      <c r="L25" s="11">
        <v>152.82585272499998</v>
      </c>
      <c r="M25" s="11">
        <v>121.37554141052631</v>
      </c>
      <c r="N25" s="11">
        <v>126.84516076956523</v>
      </c>
      <c r="O25" s="11">
        <v>0.45383584344736516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0.41302460664444912</v>
      </c>
      <c r="D29" s="11">
        <v>40.226413695714292</v>
      </c>
      <c r="E29" s="11">
        <v>0.42753159345531216</v>
      </c>
      <c r="F29" s="11">
        <v>0.22466432733847638</v>
      </c>
      <c r="G29" s="11">
        <v>0</v>
      </c>
      <c r="H29" s="11">
        <v>0.22380106383285303</v>
      </c>
      <c r="I29" s="11">
        <v>0.98825281908086104</v>
      </c>
      <c r="J29" s="11">
        <v>21.536550755319148</v>
      </c>
      <c r="K29" s="11">
        <v>1.5351214504530011</v>
      </c>
      <c r="L29" s="11">
        <v>940.41072524999993</v>
      </c>
      <c r="M29" s="11">
        <v>333.19360526315791</v>
      </c>
      <c r="N29" s="11">
        <v>438.79658265217387</v>
      </c>
      <c r="O29" s="15">
        <v>0.97366522942570832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2.6685267548427413E-2</v>
      </c>
      <c r="D31" s="11">
        <v>0</v>
      </c>
      <c r="E31" s="11">
        <v>2.6675544115350582E-2</v>
      </c>
      <c r="F31" s="11">
        <v>1.0590706595949856E-2</v>
      </c>
      <c r="G31" s="11">
        <v>0</v>
      </c>
      <c r="H31" s="11">
        <v>1.0550012238232469E-2</v>
      </c>
      <c r="I31" s="11">
        <v>7.9834485747527634E-2</v>
      </c>
      <c r="J31" s="11">
        <v>0</v>
      </c>
      <c r="K31" s="11">
        <v>7.7709785390713479E-2</v>
      </c>
      <c r="L31" s="11">
        <v>0</v>
      </c>
      <c r="M31" s="11">
        <v>0</v>
      </c>
      <c r="N31" s="11">
        <v>0</v>
      </c>
      <c r="O31" s="15">
        <v>3.2553926492273018E-2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0.43970987419287655</v>
      </c>
      <c r="D33" s="11">
        <v>40.226413695714292</v>
      </c>
      <c r="E33" s="11">
        <v>0.45420713757066272</v>
      </c>
      <c r="F33" s="11">
        <v>0.23525503393442623</v>
      </c>
      <c r="G33" s="11">
        <v>0</v>
      </c>
      <c r="H33" s="11">
        <v>0.23435107607108549</v>
      </c>
      <c r="I33" s="11">
        <v>1.0680873048283888</v>
      </c>
      <c r="J33" s="11">
        <v>21.536550755319148</v>
      </c>
      <c r="K33" s="11">
        <v>1.6128312358437145</v>
      </c>
      <c r="L33" s="11">
        <v>940.41072524999993</v>
      </c>
      <c r="M33" s="11">
        <v>333.19360526315791</v>
      </c>
      <c r="N33" s="11">
        <v>438.79658265217387</v>
      </c>
      <c r="O33" s="11">
        <v>1.0062191559179814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19204</v>
      </c>
      <c r="D37" s="49">
        <v>7</v>
      </c>
      <c r="E37" s="49">
        <v>19211</v>
      </c>
      <c r="F37" s="49">
        <v>2074</v>
      </c>
      <c r="G37" s="49">
        <v>8</v>
      </c>
      <c r="H37" s="49">
        <v>2082</v>
      </c>
      <c r="I37" s="49">
        <v>3438</v>
      </c>
      <c r="J37" s="49">
        <v>94</v>
      </c>
      <c r="K37" s="49">
        <v>3532</v>
      </c>
      <c r="L37" s="49">
        <v>4</v>
      </c>
      <c r="M37" s="49">
        <v>19</v>
      </c>
      <c r="N37" s="49">
        <v>23</v>
      </c>
      <c r="O37" s="49">
        <v>24848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4191.8624787931058</v>
      </c>
      <c r="D38" s="49">
        <v>106.976</v>
      </c>
      <c r="E38" s="49">
        <v>4298.8384787931054</v>
      </c>
      <c r="F38" s="49">
        <v>216.16517726086767</v>
      </c>
      <c r="G38" s="49">
        <v>19.939699999999998</v>
      </c>
      <c r="H38" s="49">
        <v>236.10487726086765</v>
      </c>
      <c r="I38" s="49">
        <v>2465.8742961080534</v>
      </c>
      <c r="J38" s="49">
        <v>801.34441254926526</v>
      </c>
      <c r="K38" s="49">
        <v>3267.2187086573185</v>
      </c>
      <c r="L38" s="49">
        <v>59.309100000000001</v>
      </c>
      <c r="M38" s="49">
        <v>815.16947726775959</v>
      </c>
      <c r="N38" s="49">
        <v>874.47857726775965</v>
      </c>
      <c r="O38" s="49">
        <v>8676.640641979051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107058.70819999957</v>
      </c>
      <c r="D39" s="49">
        <v>156.6</v>
      </c>
      <c r="E39" s="49">
        <v>107215.30819999958</v>
      </c>
      <c r="F39" s="49">
        <v>8682.4200000000019</v>
      </c>
      <c r="G39" s="49">
        <v>468</v>
      </c>
      <c r="H39" s="49">
        <v>9150.4200000000019</v>
      </c>
      <c r="I39" s="49">
        <v>21823.428599999981</v>
      </c>
      <c r="J39" s="49">
        <v>10418.4</v>
      </c>
      <c r="K39" s="49">
        <v>32241.828599999979</v>
      </c>
      <c r="L39" s="49">
        <v>135.32599999999999</v>
      </c>
      <c r="M39" s="49">
        <v>4530</v>
      </c>
      <c r="N39" s="49">
        <v>4665.326</v>
      </c>
      <c r="O39" s="49">
        <v>153272.88279999956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2097DD70-148E-4460-8775-FCCD359E702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2AA0-0C73-4A60-B4C0-59803F019DE9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9.8540283244850313E-2</v>
      </c>
      <c r="D17" s="11">
        <v>8.0591083124799994</v>
      </c>
      <c r="E17" s="11">
        <v>0.10698382167212561</v>
      </c>
      <c r="F17" s="11">
        <v>8.0005336689069409E-2</v>
      </c>
      <c r="G17" s="11">
        <v>1.4699926340750002</v>
      </c>
      <c r="H17" s="11">
        <v>9.0195859397177405E-2</v>
      </c>
      <c r="I17" s="11">
        <v>0.14057541234056339</v>
      </c>
      <c r="J17" s="11">
        <v>3.2388340343478261</v>
      </c>
      <c r="K17" s="11">
        <v>0.23779225859727152</v>
      </c>
      <c r="L17" s="11">
        <v>52.989294000000001</v>
      </c>
      <c r="M17" s="11">
        <v>48.583553817567577</v>
      </c>
      <c r="N17" s="11">
        <v>48.80948921153847</v>
      </c>
      <c r="O17" s="15">
        <v>0.24787163434993847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1.9470682437884902E-2</v>
      </c>
      <c r="D18" s="11">
        <v>0.45273552</v>
      </c>
      <c r="E18" s="11">
        <v>1.9930233602036489E-2</v>
      </c>
      <c r="F18" s="11">
        <v>2.2162204150664697E-2</v>
      </c>
      <c r="G18" s="11">
        <v>1.0801369E-2</v>
      </c>
      <c r="H18" s="11">
        <v>2.207891357038123E-2</v>
      </c>
      <c r="I18" s="11">
        <v>2.957214873239437E-2</v>
      </c>
      <c r="J18" s="11">
        <v>1.5761422260869566</v>
      </c>
      <c r="K18" s="11">
        <v>7.8100268485675306E-2</v>
      </c>
      <c r="L18" s="11">
        <v>30.755675</v>
      </c>
      <c r="M18" s="11">
        <v>15.356017324324323</v>
      </c>
      <c r="N18" s="11">
        <v>16.145743358974357</v>
      </c>
      <c r="O18" s="15">
        <v>6.9091985893279181E-2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1.1794342535570185E-2</v>
      </c>
      <c r="D20" s="11">
        <v>1.7105413744</v>
      </c>
      <c r="E20" s="11">
        <v>1.3596153133644463E-2</v>
      </c>
      <c r="F20" s="11">
        <v>1.6632073157311668E-2</v>
      </c>
      <c r="G20" s="11">
        <v>4.221041E-4</v>
      </c>
      <c r="H20" s="11">
        <v>1.6513231741935482E-2</v>
      </c>
      <c r="I20" s="11">
        <v>1.481050842253521E-2</v>
      </c>
      <c r="J20" s="11">
        <v>8.2312031440869564</v>
      </c>
      <c r="K20" s="11">
        <v>0.27262364705866304</v>
      </c>
      <c r="L20" s="11">
        <v>0</v>
      </c>
      <c r="M20" s="11">
        <v>0.22244936486486486</v>
      </c>
      <c r="N20" s="11">
        <v>0.21104170512820511</v>
      </c>
      <c r="O20" s="15">
        <v>4.5975045605073067E-2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1.1874987227929748E-2</v>
      </c>
      <c r="D21" s="11">
        <v>0</v>
      </c>
      <c r="E21" s="11">
        <v>1.1862391781145775E-2</v>
      </c>
      <c r="F21" s="11">
        <v>4.0043226483519205E-2</v>
      </c>
      <c r="G21" s="11">
        <v>0</v>
      </c>
      <c r="H21" s="11">
        <v>3.9749654441851176E-2</v>
      </c>
      <c r="I21" s="11">
        <v>7.0112027931983111E-3</v>
      </c>
      <c r="J21" s="11">
        <v>0</v>
      </c>
      <c r="K21" s="11">
        <v>6.7912059797691684E-3</v>
      </c>
      <c r="L21" s="11">
        <v>0</v>
      </c>
      <c r="M21" s="11">
        <v>0</v>
      </c>
      <c r="N21" s="11">
        <v>0</v>
      </c>
      <c r="O21" s="15">
        <v>1.3745328102088145E-2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4.8514444680399237E-4</v>
      </c>
      <c r="D22" s="11">
        <v>0</v>
      </c>
      <c r="E22" s="11">
        <v>4.8462986847687742E-4</v>
      </c>
      <c r="F22" s="11">
        <v>0</v>
      </c>
      <c r="G22" s="11">
        <v>0</v>
      </c>
      <c r="H22" s="11">
        <v>0</v>
      </c>
      <c r="I22" s="11">
        <v>7.525218309859155E-5</v>
      </c>
      <c r="J22" s="11">
        <v>0</v>
      </c>
      <c r="K22" s="11">
        <v>7.2890927694406552E-5</v>
      </c>
      <c r="L22" s="11">
        <v>0</v>
      </c>
      <c r="M22" s="11">
        <v>0</v>
      </c>
      <c r="N22" s="11">
        <v>0</v>
      </c>
      <c r="O22" s="15">
        <v>3.8913056323025205E-4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0.14216543989303912</v>
      </c>
      <c r="D25" s="11">
        <v>10.222385206879999</v>
      </c>
      <c r="E25" s="11">
        <v>0.15285723005742924</v>
      </c>
      <c r="F25" s="11">
        <v>0.15884284048056499</v>
      </c>
      <c r="G25" s="11">
        <v>1.4812161071750003</v>
      </c>
      <c r="H25" s="11">
        <v>0.16853765915134528</v>
      </c>
      <c r="I25" s="11">
        <v>0.19204452447178985</v>
      </c>
      <c r="J25" s="11">
        <v>13.046179404521739</v>
      </c>
      <c r="K25" s="11">
        <v>0.59538027104907332</v>
      </c>
      <c r="L25" s="11">
        <v>83.744968999999998</v>
      </c>
      <c r="M25" s="11">
        <v>64.162020506756775</v>
      </c>
      <c r="N25" s="11">
        <v>65.166274275641044</v>
      </c>
      <c r="O25" s="11">
        <v>0.37707312451360914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4.7545031501380342E-2</v>
      </c>
      <c r="D29" s="11">
        <v>5.5190412000000002</v>
      </c>
      <c r="E29" s="11">
        <v>5.3348485222740778E-2</v>
      </c>
      <c r="F29" s="11">
        <v>7.4209726550960114E-2</v>
      </c>
      <c r="G29" s="11">
        <v>1.24629597</v>
      </c>
      <c r="H29" s="11">
        <v>8.280273420087976E-2</v>
      </c>
      <c r="I29" s="11">
        <v>7.4074620197183097E-2</v>
      </c>
      <c r="J29" s="11">
        <v>0.95523895652173918</v>
      </c>
      <c r="K29" s="11">
        <v>0.10172370578444748</v>
      </c>
      <c r="L29" s="11">
        <v>88.028852499999999</v>
      </c>
      <c r="M29" s="11">
        <v>3.1810024054054051</v>
      </c>
      <c r="N29" s="11">
        <v>7.5321742051282055</v>
      </c>
      <c r="O29" s="15">
        <v>8.1343384883991884E-2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4.7545031501380342E-2</v>
      </c>
      <c r="D33" s="11">
        <v>5.5190412000000002</v>
      </c>
      <c r="E33" s="11">
        <v>5.3348485222740778E-2</v>
      </c>
      <c r="F33" s="11">
        <v>7.4209726550960114E-2</v>
      </c>
      <c r="G33" s="11">
        <v>1.24629597</v>
      </c>
      <c r="H33" s="11">
        <v>8.280273420087976E-2</v>
      </c>
      <c r="I33" s="11">
        <v>7.4074620197183097E-2</v>
      </c>
      <c r="J33" s="11">
        <v>0.95523895652173918</v>
      </c>
      <c r="K33" s="11">
        <v>0.10172370578444748</v>
      </c>
      <c r="L33" s="11">
        <v>88.028852499999999</v>
      </c>
      <c r="M33" s="11">
        <v>3.1810024054054051</v>
      </c>
      <c r="N33" s="11">
        <v>7.5321742051282055</v>
      </c>
      <c r="O33" s="11">
        <v>8.1343384883991884E-2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23545</v>
      </c>
      <c r="D37" s="49">
        <v>25</v>
      </c>
      <c r="E37" s="49">
        <v>23570</v>
      </c>
      <c r="F37" s="49">
        <v>2708</v>
      </c>
      <c r="G37" s="49">
        <v>20</v>
      </c>
      <c r="H37" s="49">
        <v>2728</v>
      </c>
      <c r="I37" s="49">
        <v>3550</v>
      </c>
      <c r="J37" s="49">
        <v>115</v>
      </c>
      <c r="K37" s="49">
        <v>3665</v>
      </c>
      <c r="L37" s="49">
        <v>4</v>
      </c>
      <c r="M37" s="49">
        <v>74</v>
      </c>
      <c r="N37" s="49">
        <v>78</v>
      </c>
      <c r="O37" s="49">
        <v>30041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4201.8020882906385</v>
      </c>
      <c r="D38" s="49">
        <v>461.5394</v>
      </c>
      <c r="E38" s="49">
        <v>4663.3414882906382</v>
      </c>
      <c r="F38" s="49">
        <v>474.50381891863844</v>
      </c>
      <c r="G38" s="49">
        <v>86.239199999999997</v>
      </c>
      <c r="H38" s="49">
        <v>560.74301891863843</v>
      </c>
      <c r="I38" s="49">
        <v>1765.6759705332859</v>
      </c>
      <c r="J38" s="49">
        <v>1898.0105943647504</v>
      </c>
      <c r="K38" s="49">
        <v>3663.6865648980365</v>
      </c>
      <c r="L38" s="49">
        <v>3.3208000000000002</v>
      </c>
      <c r="M38" s="49">
        <v>6638.5070818882059</v>
      </c>
      <c r="N38" s="49">
        <v>6641.8278818882063</v>
      </c>
      <c r="O38" s="49">
        <v>15529.598953995519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108265.35899999985</v>
      </c>
      <c r="D39" s="49">
        <v>2268.6</v>
      </c>
      <c r="E39" s="49">
        <v>110533.95899999986</v>
      </c>
      <c r="F39" s="49">
        <v>11566.126</v>
      </c>
      <c r="G39" s="49">
        <v>1833.4</v>
      </c>
      <c r="H39" s="49">
        <v>13399.526</v>
      </c>
      <c r="I39" s="49">
        <v>19293.149000000005</v>
      </c>
      <c r="J39" s="49">
        <v>52537</v>
      </c>
      <c r="K39" s="49">
        <v>71830.149000000005</v>
      </c>
      <c r="L39" s="49">
        <v>10</v>
      </c>
      <c r="M39" s="49">
        <v>53624.406999999999</v>
      </c>
      <c r="N39" s="49">
        <v>53634.406999999999</v>
      </c>
      <c r="O39" s="49">
        <v>249398.04099999985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E5DDEEEB-7EE1-4380-ADBD-E148666C5BB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E7FD-90C4-44F5-BBF5-6540E237BE7E}">
  <dimension ref="A1:AC46"/>
  <sheetViews>
    <sheetView topLeftCell="I21" zoomScale="80" zoomScaleNormal="80" workbookViewId="0">
      <selection activeCell="R39" sqref="R3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9.6866192382985217E-2</v>
      </c>
      <c r="D17" s="11">
        <v>7.9305193320000003</v>
      </c>
      <c r="E17" s="11">
        <v>0.10283332609689214</v>
      </c>
      <c r="F17" s="11">
        <v>6.6794555121621635E-2</v>
      </c>
      <c r="G17" s="11">
        <v>0.238561685</v>
      </c>
      <c r="H17" s="11">
        <v>6.8110778339080469E-2</v>
      </c>
      <c r="I17" s="11">
        <v>0.144132888407839</v>
      </c>
      <c r="J17" s="11">
        <v>1.9929726180952378</v>
      </c>
      <c r="K17" s="11">
        <v>0.18436670635958549</v>
      </c>
      <c r="L17" s="11">
        <v>0</v>
      </c>
      <c r="M17" s="11">
        <v>24.44203083333333</v>
      </c>
      <c r="N17" s="11">
        <v>23.33102943181818</v>
      </c>
      <c r="O17" s="15">
        <v>0.2365696041297097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3.3722787648879392E-2</v>
      </c>
      <c r="D21" s="11">
        <v>0</v>
      </c>
      <c r="E21" s="11">
        <v>3.3697099967854957E-2</v>
      </c>
      <c r="F21" s="11">
        <v>7.0032231274131272E-3</v>
      </c>
      <c r="G21" s="11">
        <v>0</v>
      </c>
      <c r="H21" s="11">
        <v>6.9495585823754792E-3</v>
      </c>
      <c r="I21" s="11">
        <v>9.8973765529661015E-2</v>
      </c>
      <c r="J21" s="11">
        <v>0</v>
      </c>
      <c r="K21" s="11">
        <v>9.6819932290155439E-2</v>
      </c>
      <c r="L21" s="11">
        <v>0</v>
      </c>
      <c r="M21" s="11">
        <v>0</v>
      </c>
      <c r="N21" s="11">
        <v>0</v>
      </c>
      <c r="O21" s="15">
        <v>3.9313980040642363E-2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0.13058898003186462</v>
      </c>
      <c r="D25" s="11">
        <v>7.9305193320000003</v>
      </c>
      <c r="E25" s="11">
        <v>0.13653042606474708</v>
      </c>
      <c r="F25" s="11">
        <v>7.3797778249034759E-2</v>
      </c>
      <c r="G25" s="11">
        <v>0.238561685</v>
      </c>
      <c r="H25" s="11">
        <v>7.5060336921455945E-2</v>
      </c>
      <c r="I25" s="11">
        <v>0.24310665393750003</v>
      </c>
      <c r="J25" s="11">
        <v>1.9929726180952378</v>
      </c>
      <c r="K25" s="11">
        <v>0.28118663864974092</v>
      </c>
      <c r="L25" s="11">
        <v>0</v>
      </c>
      <c r="M25" s="11">
        <v>24.44203083333333</v>
      </c>
      <c r="N25" s="11">
        <v>23.33102943181818</v>
      </c>
      <c r="O25" s="11">
        <v>0.27588358417035208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6559</v>
      </c>
      <c r="D37" s="49">
        <v>5</v>
      </c>
      <c r="E37" s="49">
        <v>6564</v>
      </c>
      <c r="F37" s="49">
        <v>518</v>
      </c>
      <c r="G37" s="49">
        <v>4</v>
      </c>
      <c r="H37" s="49">
        <v>522</v>
      </c>
      <c r="I37" s="49">
        <v>944</v>
      </c>
      <c r="J37" s="49">
        <v>21</v>
      </c>
      <c r="K37" s="49">
        <v>965</v>
      </c>
      <c r="L37" s="49">
        <v>2</v>
      </c>
      <c r="M37" s="49">
        <v>42</v>
      </c>
      <c r="N37" s="49">
        <v>44</v>
      </c>
      <c r="O37" s="49">
        <v>8095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849.51907827319667</v>
      </c>
      <c r="D38" s="49">
        <v>16.960699999999999</v>
      </c>
      <c r="E38" s="49">
        <v>866.47977827319664</v>
      </c>
      <c r="F38" s="49">
        <v>46.059639378739902</v>
      </c>
      <c r="G38" s="49">
        <v>1.2022667506297229</v>
      </c>
      <c r="H38" s="49">
        <v>47.261906129369628</v>
      </c>
      <c r="I38" s="49">
        <v>309.61032900735097</v>
      </c>
      <c r="J38" s="49">
        <v>669.64342868852464</v>
      </c>
      <c r="K38" s="49">
        <v>979.25375769587561</v>
      </c>
      <c r="L38" s="49">
        <v>0.1002</v>
      </c>
      <c r="M38" s="49">
        <v>3353.6330910094384</v>
      </c>
      <c r="N38" s="49">
        <v>3353.7332910094383</v>
      </c>
      <c r="O38" s="49">
        <v>5246.7287331078805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30458.095399999856</v>
      </c>
      <c r="D39" s="49">
        <v>80</v>
      </c>
      <c r="E39" s="49">
        <v>30538.095399999856</v>
      </c>
      <c r="F39" s="49">
        <v>2112.6999999999998</v>
      </c>
      <c r="G39" s="49">
        <v>60</v>
      </c>
      <c r="H39" s="49">
        <v>2172.6999999999998</v>
      </c>
      <c r="I39" s="49">
        <v>5252.4599999999973</v>
      </c>
      <c r="J39" s="49">
        <v>4618</v>
      </c>
      <c r="K39" s="49">
        <v>9870.4599999999973</v>
      </c>
      <c r="L39" s="49">
        <v>31.411999999999999</v>
      </c>
      <c r="M39" s="49">
        <v>22392</v>
      </c>
      <c r="N39" s="49">
        <v>22423.412</v>
      </c>
      <c r="O39" s="49">
        <v>65004.66739999986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761C2343-99D5-41EE-AE96-9C66B895879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5174-85D4-45CF-8A98-AAA9C09293CA}">
  <dimension ref="A1:AC46"/>
  <sheetViews>
    <sheetView topLeftCell="A7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0.158513897854581</v>
      </c>
      <c r="D17" s="11">
        <v>3.0658641098666668</v>
      </c>
      <c r="E17" s="11">
        <v>0.15960727029554228</v>
      </c>
      <c r="F17" s="11">
        <v>0.13201005544836136</v>
      </c>
      <c r="G17" s="11">
        <v>2.2278665045777775</v>
      </c>
      <c r="H17" s="11">
        <v>0.1594906907079254</v>
      </c>
      <c r="I17" s="11">
        <v>0.21599664538200936</v>
      </c>
      <c r="J17" s="11">
        <v>2.8072935385929205</v>
      </c>
      <c r="K17" s="11">
        <v>0.24419275023832454</v>
      </c>
      <c r="L17" s="11">
        <v>0</v>
      </c>
      <c r="M17" s="11">
        <v>2.1057777223625003</v>
      </c>
      <c r="N17" s="11">
        <v>2.1057777223625003</v>
      </c>
      <c r="O17" s="15">
        <v>0.17681888082489808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3.0231150265184921E-2</v>
      </c>
      <c r="D21" s="11">
        <v>0</v>
      </c>
      <c r="E21" s="11">
        <v>3.0219781181948249E-2</v>
      </c>
      <c r="F21" s="11">
        <v>2.1090453205491588E-2</v>
      </c>
      <c r="G21" s="11">
        <v>0</v>
      </c>
      <c r="H21" s="11">
        <v>2.0813917542832169E-2</v>
      </c>
      <c r="I21" s="11">
        <v>6.8230300672215735E-2</v>
      </c>
      <c r="J21" s="11">
        <v>0</v>
      </c>
      <c r="K21" s="11">
        <v>6.7487881415984594E-2</v>
      </c>
      <c r="L21" s="11">
        <v>0</v>
      </c>
      <c r="M21" s="11">
        <v>0</v>
      </c>
      <c r="N21" s="11">
        <v>0</v>
      </c>
      <c r="O21" s="15">
        <v>3.6809075618128469E-2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1.3470054500764968E-3</v>
      </c>
      <c r="D22" s="11">
        <v>0</v>
      </c>
      <c r="E22" s="11">
        <v>1.3464988793060223E-3</v>
      </c>
      <c r="F22" s="11">
        <v>9.5018700915264242E-4</v>
      </c>
      <c r="G22" s="11">
        <v>0</v>
      </c>
      <c r="H22" s="11">
        <v>9.3772826340326337E-4</v>
      </c>
      <c r="I22" s="11">
        <v>8.2886963648753885E-3</v>
      </c>
      <c r="J22" s="11">
        <v>0</v>
      </c>
      <c r="K22" s="11">
        <v>8.1985064092440999E-3</v>
      </c>
      <c r="L22" s="11">
        <v>0</v>
      </c>
      <c r="M22" s="11">
        <v>0</v>
      </c>
      <c r="N22" s="11">
        <v>0</v>
      </c>
      <c r="O22" s="15">
        <v>2.6442240728125521E-3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0.19009205356984241</v>
      </c>
      <c r="D25" s="11">
        <v>3.0658641098666668</v>
      </c>
      <c r="E25" s="11">
        <v>0.19117355035679653</v>
      </c>
      <c r="F25" s="11">
        <v>0.15405069566300558</v>
      </c>
      <c r="G25" s="11">
        <v>2.2278665045777775</v>
      </c>
      <c r="H25" s="11">
        <v>0.18124233651416083</v>
      </c>
      <c r="I25" s="11">
        <v>0.2925156424191005</v>
      </c>
      <c r="J25" s="11">
        <v>2.8072935385929205</v>
      </c>
      <c r="K25" s="11">
        <v>0.31987913806355323</v>
      </c>
      <c r="L25" s="11">
        <v>0</v>
      </c>
      <c r="M25" s="11">
        <v>2.1057777223625003</v>
      </c>
      <c r="N25" s="11">
        <v>2.1057777223625003</v>
      </c>
      <c r="O25" s="11">
        <v>0.2162721805158391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5.8727521910661884E-2</v>
      </c>
      <c r="D29" s="11">
        <v>0</v>
      </c>
      <c r="E29" s="11">
        <v>5.8705436145514718E-2</v>
      </c>
      <c r="F29" s="11">
        <v>0.20033645138972542</v>
      </c>
      <c r="G29" s="11">
        <v>34.015812785555553</v>
      </c>
      <c r="H29" s="11">
        <v>0.6437211935335081</v>
      </c>
      <c r="I29" s="11">
        <v>0.1077302628894081</v>
      </c>
      <c r="J29" s="11">
        <v>1.6738584283185842</v>
      </c>
      <c r="K29" s="11">
        <v>0.12477142636494944</v>
      </c>
      <c r="L29" s="11">
        <v>0</v>
      </c>
      <c r="M29" s="11">
        <v>41.156257083333337</v>
      </c>
      <c r="N29" s="11">
        <v>41.156257083333337</v>
      </c>
      <c r="O29" s="15">
        <v>0.12720378199242466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5.8727521910661884E-2</v>
      </c>
      <c r="D33" s="11">
        <v>0</v>
      </c>
      <c r="E33" s="11">
        <v>5.8705436145514718E-2</v>
      </c>
      <c r="F33" s="11">
        <v>0.20033645138972542</v>
      </c>
      <c r="G33" s="11">
        <v>34.015812785555553</v>
      </c>
      <c r="H33" s="11">
        <v>0.6437211935335081</v>
      </c>
      <c r="I33" s="11">
        <v>0.1077302628894081</v>
      </c>
      <c r="J33" s="11">
        <v>1.6738584283185842</v>
      </c>
      <c r="K33" s="11">
        <v>0.12477142636494944</v>
      </c>
      <c r="L33" s="11">
        <v>0</v>
      </c>
      <c r="M33" s="11">
        <v>41.156257083333337</v>
      </c>
      <c r="N33" s="11">
        <v>41.156257083333337</v>
      </c>
      <c r="O33" s="11">
        <v>0.12720378199242466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39871</v>
      </c>
      <c r="D37" s="49">
        <v>15</v>
      </c>
      <c r="E37" s="49">
        <v>39886</v>
      </c>
      <c r="F37" s="49">
        <v>3387</v>
      </c>
      <c r="G37" s="49">
        <v>45</v>
      </c>
      <c r="H37" s="49">
        <v>3432</v>
      </c>
      <c r="I37" s="49">
        <v>10272</v>
      </c>
      <c r="J37" s="49">
        <v>113</v>
      </c>
      <c r="K37" s="49">
        <v>10385</v>
      </c>
      <c r="L37" s="49">
        <v>0</v>
      </c>
      <c r="M37" s="49">
        <v>24</v>
      </c>
      <c r="N37" s="49">
        <v>24</v>
      </c>
      <c r="O37" s="49">
        <v>53727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6198.4887167697907</v>
      </c>
      <c r="D38" s="49">
        <v>138.53739999999999</v>
      </c>
      <c r="E38" s="49">
        <v>6337.0261167697909</v>
      </c>
      <c r="F38" s="49">
        <v>610.15611965915912</v>
      </c>
      <c r="G38" s="49">
        <v>527.36084671361505</v>
      </c>
      <c r="H38" s="49">
        <v>1137.5169663727743</v>
      </c>
      <c r="I38" s="49">
        <v>2968.6333767496671</v>
      </c>
      <c r="J38" s="49">
        <v>1470.4775647224401</v>
      </c>
      <c r="K38" s="49">
        <v>4439.1109414721068</v>
      </c>
      <c r="L38" s="49">
        <v>0</v>
      </c>
      <c r="M38" s="49">
        <v>1475.1507357923497</v>
      </c>
      <c r="N38" s="49">
        <v>1475.1507357923497</v>
      </c>
      <c r="O38" s="49">
        <v>13388.804760407022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182171.24060000302</v>
      </c>
      <c r="D39" s="49">
        <v>411</v>
      </c>
      <c r="E39" s="49">
        <v>182582.24060000302</v>
      </c>
      <c r="F39" s="49">
        <v>15096.202000000008</v>
      </c>
      <c r="G39" s="49">
        <v>5722.8</v>
      </c>
      <c r="H39" s="49">
        <v>20819.002000000008</v>
      </c>
      <c r="I39" s="49">
        <v>50533.273199999909</v>
      </c>
      <c r="J39" s="49">
        <v>19334.2</v>
      </c>
      <c r="K39" s="49">
        <v>69867.473199999906</v>
      </c>
      <c r="L39" s="49">
        <v>0</v>
      </c>
      <c r="M39" s="49">
        <v>7950</v>
      </c>
      <c r="N39" s="49">
        <v>7950</v>
      </c>
      <c r="O39" s="49">
        <v>281218.71580000292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F13:H13"/>
    <mergeCell ref="I13:K13"/>
    <mergeCell ref="L13:N13"/>
    <mergeCell ref="O13:O14"/>
    <mergeCell ref="A25:B25"/>
    <mergeCell ref="A13:B13"/>
    <mergeCell ref="C13:E13"/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</mergeCells>
  <dataValidations count="1">
    <dataValidation type="textLength" allowBlank="1" showInputMessage="1" showErrorMessage="1" sqref="B6" xr:uid="{EA56CDA0-6247-4BDE-88CC-1468C5C30A0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3A32-2BD4-45FA-8236-7673D82DE63C}">
  <dimension ref="A1:AC46"/>
  <sheetViews>
    <sheetView topLeftCell="A4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7.937615034342646E-2</v>
      </c>
      <c r="D17" s="11">
        <v>6.094227968357143</v>
      </c>
      <c r="E17" s="11">
        <v>8.7589955011022236E-2</v>
      </c>
      <c r="F17" s="11">
        <v>0.38538685738916256</v>
      </c>
      <c r="G17" s="11">
        <v>1.6956312872727277</v>
      </c>
      <c r="H17" s="11">
        <v>0.49391613998493977</v>
      </c>
      <c r="I17" s="11">
        <v>0.15803018313975298</v>
      </c>
      <c r="J17" s="11">
        <v>1.2500653393939394</v>
      </c>
      <c r="K17" s="11">
        <v>0.17807309757600889</v>
      </c>
      <c r="L17" s="11">
        <v>0</v>
      </c>
      <c r="M17" s="11">
        <v>6.745502229444444</v>
      </c>
      <c r="N17" s="11">
        <v>6.745502229444444</v>
      </c>
      <c r="O17" s="15">
        <v>0.13097133249251208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2.0152459287946863E-3</v>
      </c>
      <c r="D21" s="11">
        <v>0</v>
      </c>
      <c r="E21" s="11">
        <v>2.01249393474444E-3</v>
      </c>
      <c r="F21" s="11">
        <v>1.5614299589490968E-3</v>
      </c>
      <c r="G21" s="11">
        <v>0</v>
      </c>
      <c r="H21" s="11">
        <v>1.4320946460843374E-3</v>
      </c>
      <c r="I21" s="11">
        <v>3.7086715342776202E-3</v>
      </c>
      <c r="J21" s="11">
        <v>0</v>
      </c>
      <c r="K21" s="11">
        <v>3.6406035917686316E-3</v>
      </c>
      <c r="L21" s="11">
        <v>0</v>
      </c>
      <c r="M21" s="11">
        <v>0</v>
      </c>
      <c r="N21" s="11">
        <v>0</v>
      </c>
      <c r="O21" s="15">
        <v>2.2092997111215831E-3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2.9769265481539366E-5</v>
      </c>
      <c r="D22" s="11">
        <v>0</v>
      </c>
      <c r="E22" s="11">
        <v>2.9728612953570036E-5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2.3937931196983978E-5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8.1421165537702692E-2</v>
      </c>
      <c r="D25" s="11">
        <v>6.094227968357143</v>
      </c>
      <c r="E25" s="11">
        <v>8.9632177558720244E-2</v>
      </c>
      <c r="F25" s="11">
        <v>0.38694828734811165</v>
      </c>
      <c r="G25" s="11">
        <v>1.6956312872727277</v>
      </c>
      <c r="H25" s="11">
        <v>0.49534823463102412</v>
      </c>
      <c r="I25" s="11">
        <v>0.1617388546740306</v>
      </c>
      <c r="J25" s="11">
        <v>1.2500653393939394</v>
      </c>
      <c r="K25" s="11">
        <v>0.18171370116777752</v>
      </c>
      <c r="L25" s="11">
        <v>0</v>
      </c>
      <c r="M25" s="11">
        <v>6.745502229444444</v>
      </c>
      <c r="N25" s="11">
        <v>6.745502229444444</v>
      </c>
      <c r="O25" s="11">
        <v>0.13320457013483064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0.16225943152959563</v>
      </c>
      <c r="D29" s="11">
        <v>29.514103571428571</v>
      </c>
      <c r="E29" s="11">
        <v>0.20234193425673039</v>
      </c>
      <c r="F29" s="11">
        <v>0.42834351067323484</v>
      </c>
      <c r="G29" s="11">
        <v>4.7917474545454546</v>
      </c>
      <c r="H29" s="11">
        <v>0.78977004216867475</v>
      </c>
      <c r="I29" s="11">
        <v>0.43469028328611897</v>
      </c>
      <c r="J29" s="11">
        <v>6.2266327272727278</v>
      </c>
      <c r="K29" s="11">
        <v>0.54099401001112346</v>
      </c>
      <c r="L29" s="11">
        <v>0</v>
      </c>
      <c r="M29" s="11">
        <v>148.03908888888887</v>
      </c>
      <c r="N29" s="11">
        <v>148.03908888888887</v>
      </c>
      <c r="O29" s="15">
        <v>0.48980738674206725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6.9021710294979478E-3</v>
      </c>
      <c r="D31" s="11">
        <v>0</v>
      </c>
      <c r="E31" s="11">
        <v>6.8927455130706194E-3</v>
      </c>
      <c r="F31" s="11">
        <v>1.1223145977011493E-2</v>
      </c>
      <c r="G31" s="11">
        <v>0</v>
      </c>
      <c r="H31" s="11">
        <v>1.0293517921686746E-2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6.0869716383914535E-3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0.16916160255909357</v>
      </c>
      <c r="D33" s="11">
        <v>29.514103571428571</v>
      </c>
      <c r="E33" s="11">
        <v>0.20923467976980101</v>
      </c>
      <c r="F33" s="11">
        <v>0.43956665665024636</v>
      </c>
      <c r="G33" s="11">
        <v>4.7917474545454546</v>
      </c>
      <c r="H33" s="11">
        <v>0.8000635600903615</v>
      </c>
      <c r="I33" s="11">
        <v>0.43469028328611897</v>
      </c>
      <c r="J33" s="11">
        <v>6.2266327272727278</v>
      </c>
      <c r="K33" s="11">
        <v>0.54099401001112346</v>
      </c>
      <c r="L33" s="11">
        <v>0</v>
      </c>
      <c r="M33" s="11">
        <v>148.03908888888887</v>
      </c>
      <c r="N33" s="11">
        <v>148.03908888888887</v>
      </c>
      <c r="O33" s="11">
        <v>0.4958943583804587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10238</v>
      </c>
      <c r="D37" s="49">
        <v>14</v>
      </c>
      <c r="E37" s="49">
        <v>10252</v>
      </c>
      <c r="F37" s="49">
        <v>609</v>
      </c>
      <c r="G37" s="49">
        <v>55</v>
      </c>
      <c r="H37" s="49">
        <v>664</v>
      </c>
      <c r="I37" s="49">
        <v>1765</v>
      </c>
      <c r="J37" s="49">
        <v>33</v>
      </c>
      <c r="K37" s="49">
        <v>1798</v>
      </c>
      <c r="L37" s="49">
        <v>0</v>
      </c>
      <c r="M37" s="49">
        <v>18</v>
      </c>
      <c r="N37" s="49">
        <v>18</v>
      </c>
      <c r="O37" s="49">
        <v>12732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1590.5995005638638</v>
      </c>
      <c r="D38" s="49">
        <v>114.04470000000001</v>
      </c>
      <c r="E38" s="49">
        <v>1704.6442005638637</v>
      </c>
      <c r="F38" s="49">
        <v>307.24356016441425</v>
      </c>
      <c r="G38" s="49">
        <v>298.17599999999999</v>
      </c>
      <c r="H38" s="49">
        <v>605.41956016441418</v>
      </c>
      <c r="I38" s="49">
        <v>715.19329676820303</v>
      </c>
      <c r="J38" s="49">
        <v>499.53254975609167</v>
      </c>
      <c r="K38" s="49">
        <v>1214.7258465242946</v>
      </c>
      <c r="L38" s="49">
        <v>0</v>
      </c>
      <c r="M38" s="49">
        <v>341.39418360655736</v>
      </c>
      <c r="N38" s="49">
        <v>341.39418360655736</v>
      </c>
      <c r="O38" s="49">
        <v>3866.1837908591301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41862.374999999913</v>
      </c>
      <c r="D39" s="49">
        <v>495.6</v>
      </c>
      <c r="E39" s="49">
        <v>42357.974999999911</v>
      </c>
      <c r="F39" s="49">
        <v>3625.8299999999995</v>
      </c>
      <c r="G39" s="49">
        <v>2569.7999999999993</v>
      </c>
      <c r="H39" s="49">
        <v>6195.6299999999992</v>
      </c>
      <c r="I39" s="49">
        <v>9005.1670000000177</v>
      </c>
      <c r="J39" s="49">
        <v>5754</v>
      </c>
      <c r="K39" s="49">
        <v>14759.167000000018</v>
      </c>
      <c r="L39" s="49">
        <v>0</v>
      </c>
      <c r="M39" s="49">
        <v>7393.8</v>
      </c>
      <c r="N39" s="49">
        <v>7393.8</v>
      </c>
      <c r="O39" s="49">
        <v>70706.571999999927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16B89882-E61B-43B3-86B5-83B0F2EE613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B49E-EA07-4B42-8461-F2348E09B919}">
  <dimension ref="A1:O55"/>
  <sheetViews>
    <sheetView topLeftCell="A21" workbookViewId="0">
      <selection activeCell="A7" sqref="A7:B55"/>
    </sheetView>
  </sheetViews>
  <sheetFormatPr defaultColWidth="8.6640625" defaultRowHeight="14.4" x14ac:dyDescent="0.3"/>
  <cols>
    <col min="1" max="1" width="11.33203125" customWidth="1"/>
    <col min="2" max="2" width="12.44140625" bestFit="1" customWidth="1"/>
    <col min="3" max="3" width="9" bestFit="1" customWidth="1"/>
    <col min="4" max="4" width="8.44140625" bestFit="1" customWidth="1"/>
    <col min="5" max="5" width="13.109375" customWidth="1"/>
    <col min="6" max="7" width="17" bestFit="1" customWidth="1"/>
    <col min="8" max="8" width="17" customWidth="1"/>
    <col min="9" max="10" width="12.44140625" bestFit="1" customWidth="1"/>
    <col min="11" max="11" width="12.44140625" customWidth="1"/>
    <col min="12" max="13" width="7.44140625" bestFit="1" customWidth="1"/>
  </cols>
  <sheetData>
    <row r="1" spans="1:15" ht="15.6" x14ac:dyDescent="0.3">
      <c r="A1" s="67" t="s">
        <v>147</v>
      </c>
      <c r="B1" s="65" t="s">
        <v>149</v>
      </c>
      <c r="C1" s="41" t="s">
        <v>0</v>
      </c>
      <c r="D1" s="41" t="s">
        <v>1</v>
      </c>
      <c r="E1" s="41" t="s">
        <v>148</v>
      </c>
      <c r="F1" s="41" t="s">
        <v>0</v>
      </c>
      <c r="G1" s="41" t="s">
        <v>1</v>
      </c>
      <c r="H1" s="41" t="s">
        <v>148</v>
      </c>
      <c r="I1" s="41" t="s">
        <v>0</v>
      </c>
      <c r="J1" s="41" t="s">
        <v>1</v>
      </c>
      <c r="K1" s="41" t="s">
        <v>148</v>
      </c>
      <c r="L1" s="41" t="s">
        <v>0</v>
      </c>
      <c r="M1" s="41" t="s">
        <v>1</v>
      </c>
      <c r="N1" s="41" t="s">
        <v>148</v>
      </c>
    </row>
    <row r="2" spans="1:15" ht="15.6" x14ac:dyDescent="0.3">
      <c r="A2" s="68"/>
      <c r="B2" s="66"/>
      <c r="C2" s="44" t="s">
        <v>25</v>
      </c>
      <c r="D2" s="44" t="s">
        <v>25</v>
      </c>
      <c r="E2" s="44" t="s">
        <v>25</v>
      </c>
      <c r="F2" s="44" t="s">
        <v>26</v>
      </c>
      <c r="G2" s="44" t="s">
        <v>26</v>
      </c>
      <c r="H2" s="44" t="s">
        <v>26</v>
      </c>
      <c r="I2" s="44" t="s">
        <v>27</v>
      </c>
      <c r="J2" s="44" t="s">
        <v>27</v>
      </c>
      <c r="K2" s="44" t="s">
        <v>27</v>
      </c>
      <c r="L2" s="44" t="s">
        <v>94</v>
      </c>
      <c r="M2" s="44" t="s">
        <v>94</v>
      </c>
      <c r="N2" s="44" t="s">
        <v>94</v>
      </c>
      <c r="O2" s="42" t="s">
        <v>148</v>
      </c>
    </row>
    <row r="3" spans="1:15" ht="15.6" x14ac:dyDescent="0.3">
      <c r="A3" s="40"/>
      <c r="B3" s="43" t="s">
        <v>18</v>
      </c>
      <c r="C3" s="44">
        <f>SUM(C4:C6)</f>
        <v>1652674</v>
      </c>
      <c r="D3" s="44">
        <f t="shared" ref="D3:N3" si="0">SUM(D4:D6)</f>
        <v>734</v>
      </c>
      <c r="E3" s="44">
        <f t="shared" si="0"/>
        <v>1653408</v>
      </c>
      <c r="F3" s="44">
        <f t="shared" si="0"/>
        <v>63135</v>
      </c>
      <c r="G3" s="44">
        <f t="shared" si="0"/>
        <v>2430</v>
      </c>
      <c r="H3" s="44">
        <f t="shared" si="0"/>
        <v>65565</v>
      </c>
      <c r="I3" s="44">
        <f t="shared" si="0"/>
        <v>275952</v>
      </c>
      <c r="J3" s="44">
        <f t="shared" si="0"/>
        <v>6814</v>
      </c>
      <c r="K3" s="44">
        <f t="shared" si="0"/>
        <v>282766</v>
      </c>
      <c r="L3" s="44">
        <f t="shared" si="0"/>
        <v>1850</v>
      </c>
      <c r="M3" s="44">
        <f t="shared" si="0"/>
        <v>1743</v>
      </c>
      <c r="N3" s="44">
        <f t="shared" si="0"/>
        <v>3593</v>
      </c>
      <c r="O3" s="42">
        <f>E3+H3+K3+N3</f>
        <v>2005332</v>
      </c>
    </row>
    <row r="4" spans="1:15" ht="15.6" x14ac:dyDescent="0.3">
      <c r="A4" s="40"/>
      <c r="B4" s="43" t="s">
        <v>41</v>
      </c>
      <c r="C4" s="44">
        <f>SUM(C7:C23)</f>
        <v>618711</v>
      </c>
      <c r="D4" s="44">
        <f t="shared" ref="D4:N4" si="1">SUM(D7:D23)</f>
        <v>162</v>
      </c>
      <c r="E4" s="44">
        <f t="shared" si="1"/>
        <v>618873</v>
      </c>
      <c r="F4" s="44">
        <f t="shared" si="1"/>
        <v>22450</v>
      </c>
      <c r="G4" s="44">
        <f t="shared" si="1"/>
        <v>826</v>
      </c>
      <c r="H4" s="44">
        <f t="shared" si="1"/>
        <v>23276</v>
      </c>
      <c r="I4" s="44">
        <f t="shared" si="1"/>
        <v>87819</v>
      </c>
      <c r="J4" s="44">
        <f t="shared" si="1"/>
        <v>1895</v>
      </c>
      <c r="K4" s="44">
        <f t="shared" si="1"/>
        <v>89714</v>
      </c>
      <c r="L4" s="44">
        <f t="shared" si="1"/>
        <v>327</v>
      </c>
      <c r="M4" s="44">
        <f t="shared" si="1"/>
        <v>406</v>
      </c>
      <c r="N4" s="44">
        <f t="shared" si="1"/>
        <v>733</v>
      </c>
      <c r="O4" s="42">
        <f t="shared" ref="O4:O55" si="2">E4+H4+K4+N4</f>
        <v>732596</v>
      </c>
    </row>
    <row r="5" spans="1:15" ht="15.6" x14ac:dyDescent="0.3">
      <c r="A5" s="40"/>
      <c r="B5" s="43" t="s">
        <v>42</v>
      </c>
      <c r="C5" s="44">
        <f>SUM(C24:C42)</f>
        <v>515228</v>
      </c>
      <c r="D5" s="44">
        <f t="shared" ref="D5:N5" si="3">SUM(D24:D42)</f>
        <v>106</v>
      </c>
      <c r="E5" s="44">
        <f t="shared" si="3"/>
        <v>515334</v>
      </c>
      <c r="F5" s="44">
        <f t="shared" si="3"/>
        <v>10790</v>
      </c>
      <c r="G5" s="44">
        <f t="shared" si="3"/>
        <v>1381</v>
      </c>
      <c r="H5" s="44">
        <f t="shared" si="3"/>
        <v>12171</v>
      </c>
      <c r="I5" s="44">
        <f t="shared" si="3"/>
        <v>85857</v>
      </c>
      <c r="J5" s="44">
        <f t="shared" si="3"/>
        <v>2021</v>
      </c>
      <c r="K5" s="44">
        <f t="shared" si="3"/>
        <v>87878</v>
      </c>
      <c r="L5" s="44">
        <f t="shared" si="3"/>
        <v>1245</v>
      </c>
      <c r="M5" s="44">
        <f t="shared" si="3"/>
        <v>906</v>
      </c>
      <c r="N5" s="44">
        <f t="shared" si="3"/>
        <v>2151</v>
      </c>
      <c r="O5" s="42">
        <f t="shared" si="2"/>
        <v>617534</v>
      </c>
    </row>
    <row r="6" spans="1:15" ht="15.6" x14ac:dyDescent="0.3">
      <c r="A6" s="40"/>
      <c r="B6" s="43" t="s">
        <v>43</v>
      </c>
      <c r="C6" s="44">
        <f>SUM(C43:C55)</f>
        <v>518735</v>
      </c>
      <c r="D6" s="44">
        <f t="shared" ref="D6:N6" si="4">SUM(D43:D55)</f>
        <v>466</v>
      </c>
      <c r="E6" s="44">
        <f t="shared" si="4"/>
        <v>519201</v>
      </c>
      <c r="F6" s="44">
        <f t="shared" si="4"/>
        <v>29895</v>
      </c>
      <c r="G6" s="44">
        <f t="shared" si="4"/>
        <v>223</v>
      </c>
      <c r="H6" s="44">
        <f t="shared" si="4"/>
        <v>30118</v>
      </c>
      <c r="I6" s="44">
        <f t="shared" si="4"/>
        <v>102276</v>
      </c>
      <c r="J6" s="44">
        <f t="shared" si="4"/>
        <v>2898</v>
      </c>
      <c r="K6" s="44">
        <f t="shared" si="4"/>
        <v>105174</v>
      </c>
      <c r="L6" s="44">
        <f t="shared" si="4"/>
        <v>278</v>
      </c>
      <c r="M6" s="44">
        <f t="shared" si="4"/>
        <v>431</v>
      </c>
      <c r="N6" s="44">
        <f t="shared" si="4"/>
        <v>709</v>
      </c>
      <c r="O6" s="42">
        <f t="shared" si="2"/>
        <v>655202</v>
      </c>
    </row>
    <row r="7" spans="1:15" ht="15.6" x14ac:dyDescent="0.3">
      <c r="A7" s="9" t="s">
        <v>44</v>
      </c>
      <c r="B7" s="45" t="s">
        <v>41</v>
      </c>
      <c r="C7" s="9">
        <v>129957</v>
      </c>
      <c r="D7" s="9">
        <v>4</v>
      </c>
      <c r="E7" s="9">
        <f>C7+D7</f>
        <v>129961</v>
      </c>
      <c r="F7" s="9">
        <v>2576</v>
      </c>
      <c r="G7" s="9">
        <v>56</v>
      </c>
      <c r="H7" s="9">
        <f>F7+G7</f>
        <v>2632</v>
      </c>
      <c r="I7" s="9">
        <v>19200</v>
      </c>
      <c r="J7" s="9">
        <v>300</v>
      </c>
      <c r="K7" s="9">
        <f>I7+J7</f>
        <v>19500</v>
      </c>
      <c r="L7" s="9">
        <v>112</v>
      </c>
      <c r="M7" s="9">
        <v>70</v>
      </c>
      <c r="N7">
        <f>L7+M7</f>
        <v>182</v>
      </c>
      <c r="O7" s="42">
        <f t="shared" si="2"/>
        <v>152275</v>
      </c>
    </row>
    <row r="8" spans="1:15" ht="15.6" x14ac:dyDescent="0.3">
      <c r="A8" s="9" t="s">
        <v>45</v>
      </c>
      <c r="B8" s="45" t="s">
        <v>41</v>
      </c>
      <c r="C8" s="9">
        <v>16012</v>
      </c>
      <c r="D8" s="9">
        <v>1</v>
      </c>
      <c r="E8" s="9">
        <f t="shared" ref="E8:E55" si="5">C8+D8</f>
        <v>16013</v>
      </c>
      <c r="F8" s="9">
        <v>1339</v>
      </c>
      <c r="G8" s="9">
        <v>29</v>
      </c>
      <c r="H8" s="9">
        <f t="shared" ref="H8:H55" si="6">F8+G8</f>
        <v>1368</v>
      </c>
      <c r="I8" s="9">
        <v>2259</v>
      </c>
      <c r="J8" s="9">
        <v>76</v>
      </c>
      <c r="K8" s="9">
        <f t="shared" ref="K8:K55" si="7">I8+J8</f>
        <v>2335</v>
      </c>
      <c r="L8" s="9">
        <v>8</v>
      </c>
      <c r="M8" s="9">
        <v>51</v>
      </c>
      <c r="N8">
        <f t="shared" ref="N8:N55" si="8">L8+M8</f>
        <v>59</v>
      </c>
      <c r="O8" s="42">
        <f t="shared" si="2"/>
        <v>19775</v>
      </c>
    </row>
    <row r="9" spans="1:15" ht="15.6" x14ac:dyDescent="0.3">
      <c r="A9" s="9" t="s">
        <v>56</v>
      </c>
      <c r="B9" s="45" t="s">
        <v>41</v>
      </c>
      <c r="C9" s="9">
        <v>6563</v>
      </c>
      <c r="D9" s="9"/>
      <c r="E9" s="9">
        <f t="shared" si="5"/>
        <v>6563</v>
      </c>
      <c r="F9" s="9">
        <v>679</v>
      </c>
      <c r="G9" s="9">
        <v>39</v>
      </c>
      <c r="H9" s="9">
        <f t="shared" si="6"/>
        <v>718</v>
      </c>
      <c r="I9" s="9">
        <v>1213</v>
      </c>
      <c r="J9" s="9">
        <v>32</v>
      </c>
      <c r="K9" s="9">
        <f t="shared" si="7"/>
        <v>1245</v>
      </c>
      <c r="L9" s="9">
        <v>4</v>
      </c>
      <c r="M9" s="9">
        <v>6</v>
      </c>
      <c r="N9">
        <f t="shared" si="8"/>
        <v>10</v>
      </c>
      <c r="O9" s="42">
        <f t="shared" si="2"/>
        <v>8536</v>
      </c>
    </row>
    <row r="10" spans="1:15" ht="15.6" x14ac:dyDescent="0.3">
      <c r="A10" s="9" t="s">
        <v>46</v>
      </c>
      <c r="B10" s="45" t="s">
        <v>41</v>
      </c>
      <c r="C10" s="9">
        <v>26081</v>
      </c>
      <c r="D10" s="9"/>
      <c r="E10" s="9">
        <f t="shared" si="5"/>
        <v>26081</v>
      </c>
      <c r="F10" s="9">
        <v>3716</v>
      </c>
      <c r="G10" s="9">
        <v>20</v>
      </c>
      <c r="H10" s="9">
        <f t="shared" si="6"/>
        <v>3736</v>
      </c>
      <c r="I10" s="9">
        <v>4662</v>
      </c>
      <c r="J10" s="9">
        <v>109</v>
      </c>
      <c r="K10" s="9">
        <f t="shared" si="7"/>
        <v>4771</v>
      </c>
      <c r="L10" s="9">
        <v>15</v>
      </c>
      <c r="M10" s="9">
        <v>25</v>
      </c>
      <c r="N10">
        <f t="shared" si="8"/>
        <v>40</v>
      </c>
      <c r="O10" s="42">
        <f t="shared" si="2"/>
        <v>34628</v>
      </c>
    </row>
    <row r="11" spans="1:15" ht="15.6" x14ac:dyDescent="0.3">
      <c r="A11" s="9" t="s">
        <v>60</v>
      </c>
      <c r="B11" s="45" t="s">
        <v>41</v>
      </c>
      <c r="C11" s="9">
        <v>92049</v>
      </c>
      <c r="D11" s="9">
        <v>35</v>
      </c>
      <c r="E11" s="9">
        <f t="shared" si="5"/>
        <v>92084</v>
      </c>
      <c r="F11" s="9">
        <v>257</v>
      </c>
      <c r="G11" s="9">
        <v>71</v>
      </c>
      <c r="H11" s="9">
        <f t="shared" si="6"/>
        <v>328</v>
      </c>
      <c r="I11" s="9">
        <v>9381</v>
      </c>
      <c r="J11" s="9">
        <v>173</v>
      </c>
      <c r="K11" s="9">
        <f t="shared" si="7"/>
        <v>9554</v>
      </c>
      <c r="L11" s="9">
        <v>10</v>
      </c>
      <c r="M11" s="9">
        <v>14</v>
      </c>
      <c r="N11">
        <f t="shared" si="8"/>
        <v>24</v>
      </c>
      <c r="O11" s="42">
        <f t="shared" si="2"/>
        <v>101990</v>
      </c>
    </row>
    <row r="12" spans="1:15" ht="15.6" x14ac:dyDescent="0.3">
      <c r="A12" s="9" t="s">
        <v>47</v>
      </c>
      <c r="B12" s="45" t="s">
        <v>41</v>
      </c>
      <c r="C12" s="9">
        <v>19510</v>
      </c>
      <c r="D12" s="9">
        <v>6</v>
      </c>
      <c r="E12" s="9">
        <f t="shared" si="5"/>
        <v>19516</v>
      </c>
      <c r="F12" s="9">
        <v>574</v>
      </c>
      <c r="G12" s="9">
        <v>46</v>
      </c>
      <c r="H12" s="9">
        <f t="shared" si="6"/>
        <v>620</v>
      </c>
      <c r="I12" s="9">
        <v>3333</v>
      </c>
      <c r="J12" s="9">
        <v>139</v>
      </c>
      <c r="K12" s="9">
        <f t="shared" si="7"/>
        <v>3472</v>
      </c>
      <c r="L12" s="9">
        <v>11</v>
      </c>
      <c r="M12" s="9">
        <v>34</v>
      </c>
      <c r="N12">
        <f t="shared" si="8"/>
        <v>45</v>
      </c>
      <c r="O12" s="42">
        <f t="shared" si="2"/>
        <v>23653</v>
      </c>
    </row>
    <row r="13" spans="1:15" ht="15.6" x14ac:dyDescent="0.3">
      <c r="A13" s="9" t="s">
        <v>57</v>
      </c>
      <c r="B13" s="45" t="s">
        <v>41</v>
      </c>
      <c r="C13" s="9">
        <v>22439</v>
      </c>
      <c r="D13" s="9"/>
      <c r="E13" s="9">
        <f t="shared" si="5"/>
        <v>22439</v>
      </c>
      <c r="F13" s="9">
        <v>1425</v>
      </c>
      <c r="G13" s="9">
        <v>9</v>
      </c>
      <c r="H13" s="9">
        <f t="shared" si="6"/>
        <v>1434</v>
      </c>
      <c r="I13" s="9">
        <v>3807</v>
      </c>
      <c r="J13" s="9">
        <v>32</v>
      </c>
      <c r="K13" s="9">
        <f t="shared" si="7"/>
        <v>3839</v>
      </c>
      <c r="L13" s="9">
        <v>5</v>
      </c>
      <c r="M13" s="9">
        <v>7</v>
      </c>
      <c r="N13">
        <f t="shared" si="8"/>
        <v>12</v>
      </c>
      <c r="O13" s="42">
        <f t="shared" si="2"/>
        <v>27724</v>
      </c>
    </row>
    <row r="14" spans="1:15" ht="15.6" x14ac:dyDescent="0.3">
      <c r="A14" s="9" t="s">
        <v>48</v>
      </c>
      <c r="B14" s="45" t="s">
        <v>41</v>
      </c>
      <c r="C14" s="9">
        <v>9262</v>
      </c>
      <c r="D14" s="9">
        <v>2</v>
      </c>
      <c r="E14" s="9">
        <f t="shared" si="5"/>
        <v>9264</v>
      </c>
      <c r="F14" s="9">
        <v>471</v>
      </c>
      <c r="G14" s="9">
        <v>52</v>
      </c>
      <c r="H14" s="9">
        <f t="shared" si="6"/>
        <v>523</v>
      </c>
      <c r="I14" s="9">
        <v>1526</v>
      </c>
      <c r="J14" s="9">
        <v>45</v>
      </c>
      <c r="K14" s="9">
        <f t="shared" si="7"/>
        <v>1571</v>
      </c>
      <c r="L14" s="9">
        <v>5</v>
      </c>
      <c r="M14" s="9">
        <v>17</v>
      </c>
      <c r="N14">
        <f t="shared" si="8"/>
        <v>22</v>
      </c>
      <c r="O14" s="42">
        <f t="shared" si="2"/>
        <v>11380</v>
      </c>
    </row>
    <row r="15" spans="1:15" ht="15.6" x14ac:dyDescent="0.3">
      <c r="A15" s="9" t="s">
        <v>58</v>
      </c>
      <c r="B15" s="45" t="s">
        <v>41</v>
      </c>
      <c r="C15" s="9">
        <v>6012</v>
      </c>
      <c r="D15" s="9"/>
      <c r="E15" s="9">
        <f t="shared" si="5"/>
        <v>6012</v>
      </c>
      <c r="F15" s="9">
        <v>1327</v>
      </c>
      <c r="G15" s="9">
        <v>1</v>
      </c>
      <c r="H15" s="9">
        <f t="shared" si="6"/>
        <v>1328</v>
      </c>
      <c r="I15" s="9">
        <v>933</v>
      </c>
      <c r="J15" s="9">
        <v>22</v>
      </c>
      <c r="K15" s="9">
        <f t="shared" si="7"/>
        <v>955</v>
      </c>
      <c r="L15" s="9">
        <v>1</v>
      </c>
      <c r="M15" s="9">
        <v>4</v>
      </c>
      <c r="N15">
        <f t="shared" si="8"/>
        <v>5</v>
      </c>
      <c r="O15" s="42">
        <f t="shared" si="2"/>
        <v>8300</v>
      </c>
    </row>
    <row r="16" spans="1:15" ht="15.6" x14ac:dyDescent="0.3">
      <c r="A16" s="9" t="s">
        <v>49</v>
      </c>
      <c r="B16" s="45" t="s">
        <v>41</v>
      </c>
      <c r="C16" s="9">
        <v>11160</v>
      </c>
      <c r="D16" s="9"/>
      <c r="E16" s="9">
        <f t="shared" si="5"/>
        <v>11160</v>
      </c>
      <c r="F16" s="9">
        <v>1247</v>
      </c>
      <c r="G16" s="9">
        <v>11</v>
      </c>
      <c r="H16" s="9">
        <f t="shared" si="6"/>
        <v>1258</v>
      </c>
      <c r="I16" s="9">
        <v>1784</v>
      </c>
      <c r="J16" s="9">
        <v>35</v>
      </c>
      <c r="K16" s="9">
        <f t="shared" si="7"/>
        <v>1819</v>
      </c>
      <c r="L16" s="9">
        <v>4</v>
      </c>
      <c r="M16" s="9">
        <v>7</v>
      </c>
      <c r="N16">
        <f t="shared" si="8"/>
        <v>11</v>
      </c>
      <c r="O16" s="42">
        <f t="shared" si="2"/>
        <v>14248</v>
      </c>
    </row>
    <row r="17" spans="1:15" ht="15.6" x14ac:dyDescent="0.3">
      <c r="A17" s="9" t="s">
        <v>59</v>
      </c>
      <c r="B17" s="45" t="s">
        <v>41</v>
      </c>
      <c r="C17" s="9">
        <v>15647</v>
      </c>
      <c r="D17" s="9"/>
      <c r="E17" s="9">
        <f t="shared" si="5"/>
        <v>15647</v>
      </c>
      <c r="F17" s="9">
        <v>1630</v>
      </c>
      <c r="G17" s="9">
        <v>18</v>
      </c>
      <c r="H17" s="9">
        <f t="shared" si="6"/>
        <v>1648</v>
      </c>
      <c r="I17" s="9">
        <v>2875</v>
      </c>
      <c r="J17" s="9">
        <v>43</v>
      </c>
      <c r="K17" s="9">
        <f t="shared" si="7"/>
        <v>2918</v>
      </c>
      <c r="L17" s="9">
        <v>11</v>
      </c>
      <c r="M17" s="9">
        <v>20</v>
      </c>
      <c r="N17">
        <f t="shared" si="8"/>
        <v>31</v>
      </c>
      <c r="O17" s="42">
        <f t="shared" si="2"/>
        <v>20244</v>
      </c>
    </row>
    <row r="18" spans="1:15" ht="15.6" x14ac:dyDescent="0.3">
      <c r="A18" s="9" t="s">
        <v>50</v>
      </c>
      <c r="B18" s="45" t="s">
        <v>41</v>
      </c>
      <c r="C18" s="9">
        <v>100748</v>
      </c>
      <c r="D18" s="9">
        <v>94</v>
      </c>
      <c r="E18" s="9">
        <f t="shared" si="5"/>
        <v>100842</v>
      </c>
      <c r="F18" s="9">
        <v>408</v>
      </c>
      <c r="G18" s="9">
        <v>89</v>
      </c>
      <c r="H18" s="9">
        <f t="shared" si="6"/>
        <v>497</v>
      </c>
      <c r="I18" s="9">
        <v>10519</v>
      </c>
      <c r="J18" s="9">
        <v>321</v>
      </c>
      <c r="K18" s="9">
        <f t="shared" si="7"/>
        <v>10840</v>
      </c>
      <c r="L18" s="9">
        <v>17</v>
      </c>
      <c r="M18" s="9">
        <v>8</v>
      </c>
      <c r="N18">
        <f t="shared" si="8"/>
        <v>25</v>
      </c>
      <c r="O18" s="42">
        <f t="shared" si="2"/>
        <v>112204</v>
      </c>
    </row>
    <row r="19" spans="1:15" ht="15.6" x14ac:dyDescent="0.3">
      <c r="A19" s="9" t="s">
        <v>51</v>
      </c>
      <c r="B19" s="45" t="s">
        <v>41</v>
      </c>
      <c r="C19" s="9">
        <v>13786</v>
      </c>
      <c r="D19" s="9">
        <v>4</v>
      </c>
      <c r="E19" s="9">
        <f t="shared" si="5"/>
        <v>13790</v>
      </c>
      <c r="F19" s="9">
        <v>873</v>
      </c>
      <c r="G19" s="9">
        <v>93</v>
      </c>
      <c r="H19" s="9">
        <f t="shared" si="6"/>
        <v>966</v>
      </c>
      <c r="I19" s="9">
        <v>2404</v>
      </c>
      <c r="J19" s="9">
        <v>69</v>
      </c>
      <c r="K19" s="9">
        <f t="shared" si="7"/>
        <v>2473</v>
      </c>
      <c r="L19" s="9">
        <v>7</v>
      </c>
      <c r="M19" s="9">
        <v>12</v>
      </c>
      <c r="N19">
        <f t="shared" si="8"/>
        <v>19</v>
      </c>
      <c r="O19" s="42">
        <f t="shared" si="2"/>
        <v>17248</v>
      </c>
    </row>
    <row r="20" spans="1:15" ht="15.6" x14ac:dyDescent="0.3">
      <c r="A20" s="9" t="s">
        <v>52</v>
      </c>
      <c r="B20" s="45" t="s">
        <v>41</v>
      </c>
      <c r="C20" s="9">
        <v>79324</v>
      </c>
      <c r="D20" s="9">
        <v>3</v>
      </c>
      <c r="E20" s="9">
        <f t="shared" si="5"/>
        <v>79327</v>
      </c>
      <c r="F20" s="9">
        <v>2013</v>
      </c>
      <c r="G20" s="9">
        <v>100</v>
      </c>
      <c r="H20" s="9">
        <f t="shared" si="6"/>
        <v>2113</v>
      </c>
      <c r="I20" s="9">
        <v>12237</v>
      </c>
      <c r="J20" s="9">
        <v>112</v>
      </c>
      <c r="K20" s="9">
        <f t="shared" si="7"/>
        <v>12349</v>
      </c>
      <c r="L20" s="9">
        <v>87</v>
      </c>
      <c r="M20" s="9">
        <v>41</v>
      </c>
      <c r="N20">
        <f t="shared" si="8"/>
        <v>128</v>
      </c>
      <c r="O20" s="42">
        <f t="shared" si="2"/>
        <v>93917</v>
      </c>
    </row>
    <row r="21" spans="1:15" ht="15.6" x14ac:dyDescent="0.3">
      <c r="A21" s="9" t="s">
        <v>53</v>
      </c>
      <c r="B21" s="45" t="s">
        <v>41</v>
      </c>
      <c r="C21" s="9">
        <v>52730</v>
      </c>
      <c r="D21" s="9">
        <v>13</v>
      </c>
      <c r="E21" s="9">
        <f t="shared" si="5"/>
        <v>52743</v>
      </c>
      <c r="F21" s="9">
        <v>1933</v>
      </c>
      <c r="G21" s="9">
        <v>160</v>
      </c>
      <c r="H21" s="9">
        <f t="shared" si="6"/>
        <v>2093</v>
      </c>
      <c r="I21" s="9">
        <v>8234</v>
      </c>
      <c r="J21" s="9">
        <v>320</v>
      </c>
      <c r="K21" s="9">
        <f t="shared" si="7"/>
        <v>8554</v>
      </c>
      <c r="L21" s="9">
        <v>19</v>
      </c>
      <c r="M21" s="9">
        <v>78</v>
      </c>
      <c r="N21">
        <f t="shared" si="8"/>
        <v>97</v>
      </c>
      <c r="O21" s="42">
        <f t="shared" si="2"/>
        <v>63487</v>
      </c>
    </row>
    <row r="22" spans="1:15" ht="15.6" x14ac:dyDescent="0.3">
      <c r="A22" s="9" t="s">
        <v>54</v>
      </c>
      <c r="B22" s="45" t="s">
        <v>41</v>
      </c>
      <c r="C22" s="9">
        <v>10369</v>
      </c>
      <c r="D22" s="9"/>
      <c r="E22" s="9">
        <f t="shared" si="5"/>
        <v>10369</v>
      </c>
      <c r="F22" s="9">
        <v>1110</v>
      </c>
      <c r="G22" s="9">
        <v>27</v>
      </c>
      <c r="H22" s="9">
        <f t="shared" si="6"/>
        <v>1137</v>
      </c>
      <c r="I22" s="9">
        <v>1972</v>
      </c>
      <c r="J22" s="9">
        <v>43</v>
      </c>
      <c r="K22" s="9">
        <f t="shared" si="7"/>
        <v>2015</v>
      </c>
      <c r="L22" s="9">
        <v>10</v>
      </c>
      <c r="M22" s="9">
        <v>11</v>
      </c>
      <c r="N22">
        <f t="shared" si="8"/>
        <v>21</v>
      </c>
      <c r="O22" s="42">
        <f t="shared" si="2"/>
        <v>13542</v>
      </c>
    </row>
    <row r="23" spans="1:15" ht="15.6" x14ac:dyDescent="0.3">
      <c r="A23" s="9" t="s">
        <v>55</v>
      </c>
      <c r="B23" s="45" t="s">
        <v>41</v>
      </c>
      <c r="C23" s="9">
        <v>7062</v>
      </c>
      <c r="D23" s="9"/>
      <c r="E23" s="9">
        <f t="shared" si="5"/>
        <v>7062</v>
      </c>
      <c r="F23" s="9">
        <v>872</v>
      </c>
      <c r="G23" s="9">
        <v>5</v>
      </c>
      <c r="H23" s="9">
        <f t="shared" si="6"/>
        <v>877</v>
      </c>
      <c r="I23" s="9">
        <v>1480</v>
      </c>
      <c r="J23" s="9">
        <v>24</v>
      </c>
      <c r="K23" s="9">
        <f t="shared" si="7"/>
        <v>1504</v>
      </c>
      <c r="L23" s="9">
        <v>1</v>
      </c>
      <c r="M23" s="9">
        <v>1</v>
      </c>
      <c r="N23">
        <f t="shared" si="8"/>
        <v>2</v>
      </c>
      <c r="O23" s="42">
        <f t="shared" si="2"/>
        <v>9445</v>
      </c>
    </row>
    <row r="24" spans="1:15" ht="15.6" x14ac:dyDescent="0.3">
      <c r="A24" s="9" t="s">
        <v>62</v>
      </c>
      <c r="B24" s="45" t="s">
        <v>42</v>
      </c>
      <c r="C24" s="9">
        <v>30527</v>
      </c>
      <c r="D24" s="9">
        <v>28</v>
      </c>
      <c r="E24" s="9">
        <f t="shared" si="5"/>
        <v>30555</v>
      </c>
      <c r="F24" s="9">
        <v>665</v>
      </c>
      <c r="G24" s="9">
        <v>88</v>
      </c>
      <c r="H24" s="9">
        <f t="shared" si="6"/>
        <v>753</v>
      </c>
      <c r="I24" s="9">
        <v>4888</v>
      </c>
      <c r="J24" s="9">
        <v>124</v>
      </c>
      <c r="K24" s="9">
        <f t="shared" si="7"/>
        <v>5012</v>
      </c>
      <c r="L24" s="9">
        <v>14</v>
      </c>
      <c r="M24" s="9">
        <v>29</v>
      </c>
      <c r="N24">
        <f t="shared" si="8"/>
        <v>43</v>
      </c>
      <c r="O24" s="42">
        <f t="shared" si="2"/>
        <v>36363</v>
      </c>
    </row>
    <row r="25" spans="1:15" ht="15.6" x14ac:dyDescent="0.3">
      <c r="A25" s="9" t="s">
        <v>63</v>
      </c>
      <c r="B25" s="45" t="s">
        <v>42</v>
      </c>
      <c r="C25" s="9">
        <v>4010</v>
      </c>
      <c r="D25" s="9">
        <v>1</v>
      </c>
      <c r="E25" s="9">
        <f t="shared" si="5"/>
        <v>4011</v>
      </c>
      <c r="F25" s="9">
        <v>25</v>
      </c>
      <c r="G25" s="9">
        <v>2</v>
      </c>
      <c r="H25" s="9">
        <f t="shared" si="6"/>
        <v>27</v>
      </c>
      <c r="I25" s="9">
        <v>1881</v>
      </c>
      <c r="J25" s="9">
        <v>3</v>
      </c>
      <c r="K25" s="9">
        <f t="shared" si="7"/>
        <v>1884</v>
      </c>
      <c r="L25" s="9">
        <v>321</v>
      </c>
      <c r="M25" s="9">
        <v>5</v>
      </c>
      <c r="N25">
        <f t="shared" si="8"/>
        <v>326</v>
      </c>
      <c r="O25" s="42">
        <f t="shared" si="2"/>
        <v>6248</v>
      </c>
    </row>
    <row r="26" spans="1:15" ht="15.6" x14ac:dyDescent="0.3">
      <c r="A26" s="9" t="s">
        <v>64</v>
      </c>
      <c r="B26" s="45" t="s">
        <v>42</v>
      </c>
      <c r="C26" s="9">
        <v>3385</v>
      </c>
      <c r="D26" s="9"/>
      <c r="E26" s="9">
        <f t="shared" si="5"/>
        <v>3385</v>
      </c>
      <c r="F26" s="9">
        <v>15</v>
      </c>
      <c r="G26" s="9">
        <v>19</v>
      </c>
      <c r="H26" s="9">
        <f t="shared" si="6"/>
        <v>34</v>
      </c>
      <c r="I26" s="9">
        <v>490</v>
      </c>
      <c r="J26" s="9">
        <v>26</v>
      </c>
      <c r="K26" s="9">
        <f t="shared" si="7"/>
        <v>516</v>
      </c>
      <c r="L26" s="9">
        <v>1</v>
      </c>
      <c r="M26" s="9">
        <v>1</v>
      </c>
      <c r="N26">
        <f t="shared" si="8"/>
        <v>2</v>
      </c>
      <c r="O26" s="42">
        <f t="shared" si="2"/>
        <v>3937</v>
      </c>
    </row>
    <row r="27" spans="1:15" ht="15.6" x14ac:dyDescent="0.3">
      <c r="A27" s="9" t="s">
        <v>65</v>
      </c>
      <c r="B27" s="45" t="s">
        <v>42</v>
      </c>
      <c r="C27" s="9">
        <v>5775</v>
      </c>
      <c r="D27" s="9">
        <v>1</v>
      </c>
      <c r="E27" s="9">
        <f t="shared" si="5"/>
        <v>5776</v>
      </c>
      <c r="F27" s="9"/>
      <c r="G27" s="9">
        <v>2</v>
      </c>
      <c r="H27" s="9">
        <f t="shared" si="6"/>
        <v>2</v>
      </c>
      <c r="I27" s="9">
        <v>941</v>
      </c>
      <c r="J27" s="9">
        <v>35</v>
      </c>
      <c r="K27" s="9">
        <f t="shared" si="7"/>
        <v>976</v>
      </c>
      <c r="L27" s="9">
        <v>39</v>
      </c>
      <c r="M27" s="9">
        <v>6</v>
      </c>
      <c r="N27">
        <f t="shared" si="8"/>
        <v>45</v>
      </c>
      <c r="O27" s="42">
        <f t="shared" si="2"/>
        <v>6799</v>
      </c>
    </row>
    <row r="28" spans="1:15" ht="15.6" x14ac:dyDescent="0.3">
      <c r="A28" s="9" t="s">
        <v>66</v>
      </c>
      <c r="B28" s="45" t="s">
        <v>42</v>
      </c>
      <c r="C28" s="9">
        <v>3142</v>
      </c>
      <c r="D28" s="9"/>
      <c r="E28" s="9">
        <f t="shared" si="5"/>
        <v>3142</v>
      </c>
      <c r="F28" s="9">
        <v>267</v>
      </c>
      <c r="G28" s="9">
        <v>8</v>
      </c>
      <c r="H28" s="9">
        <f t="shared" si="6"/>
        <v>275</v>
      </c>
      <c r="I28" s="9">
        <v>427</v>
      </c>
      <c r="J28" s="9">
        <v>9</v>
      </c>
      <c r="K28" s="9">
        <f t="shared" si="7"/>
        <v>436</v>
      </c>
      <c r="L28" s="9"/>
      <c r="M28" s="9">
        <v>1</v>
      </c>
      <c r="N28">
        <f t="shared" si="8"/>
        <v>1</v>
      </c>
      <c r="O28" s="42">
        <f t="shared" si="2"/>
        <v>3854</v>
      </c>
    </row>
    <row r="29" spans="1:15" ht="15.6" x14ac:dyDescent="0.3">
      <c r="A29" s="9" t="s">
        <v>67</v>
      </c>
      <c r="B29" s="45" t="s">
        <v>42</v>
      </c>
      <c r="C29" s="9">
        <v>6279</v>
      </c>
      <c r="D29" s="9">
        <v>2</v>
      </c>
      <c r="E29" s="9">
        <f t="shared" si="5"/>
        <v>6281</v>
      </c>
      <c r="F29" s="9">
        <v>323</v>
      </c>
      <c r="G29" s="9">
        <v>77</v>
      </c>
      <c r="H29" s="9">
        <f t="shared" si="6"/>
        <v>400</v>
      </c>
      <c r="I29" s="9">
        <v>942</v>
      </c>
      <c r="J29" s="9">
        <v>45</v>
      </c>
      <c r="K29" s="9">
        <f t="shared" si="7"/>
        <v>987</v>
      </c>
      <c r="L29" s="9">
        <v>6</v>
      </c>
      <c r="M29" s="9">
        <v>4</v>
      </c>
      <c r="N29">
        <f t="shared" si="8"/>
        <v>10</v>
      </c>
      <c r="O29" s="42">
        <f t="shared" si="2"/>
        <v>7678</v>
      </c>
    </row>
    <row r="30" spans="1:15" ht="15.6" x14ac:dyDescent="0.3">
      <c r="A30" s="9" t="s">
        <v>68</v>
      </c>
      <c r="B30" s="45" t="s">
        <v>42</v>
      </c>
      <c r="C30" s="9">
        <v>15269</v>
      </c>
      <c r="D30" s="9">
        <v>6</v>
      </c>
      <c r="E30" s="9">
        <f t="shared" si="5"/>
        <v>15275</v>
      </c>
      <c r="F30" s="9">
        <v>1498</v>
      </c>
      <c r="G30" s="9">
        <v>114</v>
      </c>
      <c r="H30" s="9">
        <f t="shared" si="6"/>
        <v>1612</v>
      </c>
      <c r="I30" s="9">
        <v>2990</v>
      </c>
      <c r="J30" s="9">
        <v>70</v>
      </c>
      <c r="K30" s="9">
        <f t="shared" si="7"/>
        <v>3060</v>
      </c>
      <c r="L30" s="9">
        <v>46</v>
      </c>
      <c r="M30" s="9">
        <v>12</v>
      </c>
      <c r="N30">
        <f t="shared" si="8"/>
        <v>58</v>
      </c>
      <c r="O30" s="42">
        <f t="shared" si="2"/>
        <v>20005</v>
      </c>
    </row>
    <row r="31" spans="1:15" ht="15.6" x14ac:dyDescent="0.3">
      <c r="A31" s="9" t="s">
        <v>69</v>
      </c>
      <c r="B31" s="45" t="s">
        <v>42</v>
      </c>
      <c r="C31" s="9">
        <v>12731</v>
      </c>
      <c r="D31" s="9">
        <v>2</v>
      </c>
      <c r="E31" s="9">
        <f t="shared" si="5"/>
        <v>12733</v>
      </c>
      <c r="F31" s="9">
        <v>77</v>
      </c>
      <c r="G31" s="9">
        <v>54</v>
      </c>
      <c r="H31" s="9">
        <f t="shared" si="6"/>
        <v>131</v>
      </c>
      <c r="I31" s="9">
        <v>2081</v>
      </c>
      <c r="J31" s="9">
        <v>102</v>
      </c>
      <c r="K31" s="9">
        <f t="shared" si="7"/>
        <v>2183</v>
      </c>
      <c r="L31" s="9">
        <v>4</v>
      </c>
      <c r="M31" s="9">
        <v>63</v>
      </c>
      <c r="N31">
        <f t="shared" si="8"/>
        <v>67</v>
      </c>
      <c r="O31" s="42">
        <f t="shared" si="2"/>
        <v>15114</v>
      </c>
    </row>
    <row r="32" spans="1:15" ht="15.6" x14ac:dyDescent="0.3">
      <c r="A32" s="9" t="s">
        <v>70</v>
      </c>
      <c r="B32" s="45" t="s">
        <v>42</v>
      </c>
      <c r="C32" s="9">
        <v>10936</v>
      </c>
      <c r="D32" s="9"/>
      <c r="E32" s="9">
        <f t="shared" si="5"/>
        <v>10936</v>
      </c>
      <c r="F32" s="9">
        <v>1231</v>
      </c>
      <c r="G32" s="9">
        <v>13</v>
      </c>
      <c r="H32" s="9">
        <f t="shared" si="6"/>
        <v>1244</v>
      </c>
      <c r="I32" s="9">
        <v>1149</v>
      </c>
      <c r="J32" s="9">
        <v>32</v>
      </c>
      <c r="K32" s="9">
        <f t="shared" si="7"/>
        <v>1181</v>
      </c>
      <c r="L32" s="9"/>
      <c r="M32" s="9">
        <v>1</v>
      </c>
      <c r="N32">
        <f t="shared" si="8"/>
        <v>1</v>
      </c>
      <c r="O32" s="42">
        <f t="shared" si="2"/>
        <v>13362</v>
      </c>
    </row>
    <row r="33" spans="1:15" ht="15.6" x14ac:dyDescent="0.3">
      <c r="A33" s="9" t="s">
        <v>71</v>
      </c>
      <c r="B33" s="45" t="s">
        <v>42</v>
      </c>
      <c r="C33" s="9">
        <v>4554</v>
      </c>
      <c r="D33" s="9"/>
      <c r="E33" s="9">
        <f t="shared" si="5"/>
        <v>4554</v>
      </c>
      <c r="F33" s="9">
        <v>63</v>
      </c>
      <c r="G33" s="9">
        <v>25</v>
      </c>
      <c r="H33" s="9">
        <f t="shared" si="6"/>
        <v>88</v>
      </c>
      <c r="I33" s="9">
        <v>621</v>
      </c>
      <c r="J33" s="9">
        <v>22</v>
      </c>
      <c r="K33" s="9">
        <f t="shared" si="7"/>
        <v>643</v>
      </c>
      <c r="L33" s="9">
        <v>6</v>
      </c>
      <c r="M33" s="9">
        <v>15</v>
      </c>
      <c r="N33">
        <f t="shared" si="8"/>
        <v>21</v>
      </c>
      <c r="O33" s="42">
        <f t="shared" si="2"/>
        <v>5306</v>
      </c>
    </row>
    <row r="34" spans="1:15" ht="15.6" x14ac:dyDescent="0.3">
      <c r="A34" s="9" t="s">
        <v>72</v>
      </c>
      <c r="B34" s="45" t="s">
        <v>42</v>
      </c>
      <c r="C34" s="9">
        <v>29811</v>
      </c>
      <c r="D34" s="9">
        <v>10</v>
      </c>
      <c r="E34" s="9">
        <f t="shared" si="5"/>
        <v>29821</v>
      </c>
      <c r="F34" s="9">
        <v>3459</v>
      </c>
      <c r="G34" s="9">
        <v>154</v>
      </c>
      <c r="H34" s="9">
        <f t="shared" si="6"/>
        <v>3613</v>
      </c>
      <c r="I34" s="9">
        <v>5113</v>
      </c>
      <c r="J34" s="9">
        <v>157</v>
      </c>
      <c r="K34" s="9">
        <f t="shared" si="7"/>
        <v>5270</v>
      </c>
      <c r="L34" s="9">
        <v>17</v>
      </c>
      <c r="M34" s="9">
        <v>22</v>
      </c>
      <c r="N34">
        <f t="shared" si="8"/>
        <v>39</v>
      </c>
      <c r="O34" s="42">
        <f t="shared" si="2"/>
        <v>38743</v>
      </c>
    </row>
    <row r="35" spans="1:15" ht="15.6" x14ac:dyDescent="0.3">
      <c r="A35" s="9" t="s">
        <v>61</v>
      </c>
      <c r="B35" s="45" t="s">
        <v>42</v>
      </c>
      <c r="C35" s="9">
        <v>142589</v>
      </c>
      <c r="D35" s="9">
        <v>19</v>
      </c>
      <c r="E35" s="9">
        <f t="shared" si="5"/>
        <v>142608</v>
      </c>
      <c r="F35" s="9">
        <v>239</v>
      </c>
      <c r="G35" s="9">
        <v>91</v>
      </c>
      <c r="H35" s="9">
        <f t="shared" si="6"/>
        <v>330</v>
      </c>
      <c r="I35" s="9">
        <v>29623</v>
      </c>
      <c r="J35" s="9">
        <v>775</v>
      </c>
      <c r="K35" s="9">
        <f t="shared" si="7"/>
        <v>30398</v>
      </c>
      <c r="L35" s="9">
        <v>532</v>
      </c>
      <c r="M35" s="9">
        <v>511</v>
      </c>
      <c r="N35">
        <f t="shared" si="8"/>
        <v>1043</v>
      </c>
      <c r="O35" s="42">
        <f t="shared" si="2"/>
        <v>174379</v>
      </c>
    </row>
    <row r="36" spans="1:15" ht="15.6" x14ac:dyDescent="0.3">
      <c r="A36" s="9" t="s">
        <v>73</v>
      </c>
      <c r="B36" s="45" t="s">
        <v>42</v>
      </c>
      <c r="C36" s="9">
        <v>6003</v>
      </c>
      <c r="D36" s="9">
        <v>5</v>
      </c>
      <c r="E36" s="9">
        <f t="shared" si="5"/>
        <v>6008</v>
      </c>
      <c r="F36" s="9">
        <v>154</v>
      </c>
      <c r="G36" s="9">
        <v>70</v>
      </c>
      <c r="H36" s="9">
        <f t="shared" si="6"/>
        <v>224</v>
      </c>
      <c r="I36" s="9">
        <v>746</v>
      </c>
      <c r="J36" s="9">
        <v>45</v>
      </c>
      <c r="K36" s="9">
        <f t="shared" si="7"/>
        <v>791</v>
      </c>
      <c r="L36" s="9"/>
      <c r="M36" s="9">
        <v>3</v>
      </c>
      <c r="N36">
        <f t="shared" si="8"/>
        <v>3</v>
      </c>
      <c r="O36" s="42">
        <f t="shared" si="2"/>
        <v>7026</v>
      </c>
    </row>
    <row r="37" spans="1:15" ht="15.6" x14ac:dyDescent="0.3">
      <c r="A37" s="9" t="s">
        <v>74</v>
      </c>
      <c r="B37" s="45" t="s">
        <v>42</v>
      </c>
      <c r="C37" s="9">
        <v>13190</v>
      </c>
      <c r="D37" s="9">
        <v>10</v>
      </c>
      <c r="E37" s="9">
        <f t="shared" si="5"/>
        <v>13200</v>
      </c>
      <c r="F37" s="9">
        <v>228</v>
      </c>
      <c r="G37" s="9">
        <v>69</v>
      </c>
      <c r="H37" s="9">
        <f t="shared" si="6"/>
        <v>297</v>
      </c>
      <c r="I37" s="9">
        <v>1719</v>
      </c>
      <c r="J37" s="9">
        <v>133</v>
      </c>
      <c r="K37" s="9">
        <f t="shared" si="7"/>
        <v>1852</v>
      </c>
      <c r="L37" s="9">
        <v>13</v>
      </c>
      <c r="M37" s="9">
        <v>113</v>
      </c>
      <c r="N37">
        <f t="shared" si="8"/>
        <v>126</v>
      </c>
      <c r="O37" s="42">
        <f t="shared" si="2"/>
        <v>15475</v>
      </c>
    </row>
    <row r="38" spans="1:15" ht="15.6" x14ac:dyDescent="0.3">
      <c r="A38" s="9" t="s">
        <v>75</v>
      </c>
      <c r="B38" s="45" t="s">
        <v>42</v>
      </c>
      <c r="C38" s="9">
        <v>9702</v>
      </c>
      <c r="D38" s="9"/>
      <c r="E38" s="9">
        <f t="shared" si="5"/>
        <v>9702</v>
      </c>
      <c r="F38" s="9">
        <v>402</v>
      </c>
      <c r="G38" s="9">
        <v>7</v>
      </c>
      <c r="H38" s="9">
        <f t="shared" si="6"/>
        <v>409</v>
      </c>
      <c r="I38" s="9">
        <v>1692</v>
      </c>
      <c r="J38" s="9">
        <v>47</v>
      </c>
      <c r="K38" s="9">
        <f t="shared" si="7"/>
        <v>1739</v>
      </c>
      <c r="L38" s="9">
        <v>3</v>
      </c>
      <c r="M38" s="9">
        <v>11</v>
      </c>
      <c r="N38">
        <f t="shared" si="8"/>
        <v>14</v>
      </c>
      <c r="O38" s="42">
        <f t="shared" si="2"/>
        <v>11864</v>
      </c>
    </row>
    <row r="39" spans="1:15" ht="15.6" x14ac:dyDescent="0.3">
      <c r="A39" s="9" t="s">
        <v>79</v>
      </c>
      <c r="B39" s="45" t="s">
        <v>42</v>
      </c>
      <c r="C39" s="9">
        <v>165416</v>
      </c>
      <c r="D39" s="9">
        <v>3</v>
      </c>
      <c r="E39" s="9">
        <f t="shared" si="5"/>
        <v>165419</v>
      </c>
      <c r="F39" s="9">
        <v>628</v>
      </c>
      <c r="G39" s="9">
        <v>20</v>
      </c>
      <c r="H39" s="9">
        <f t="shared" si="6"/>
        <v>648</v>
      </c>
      <c r="I39" s="9">
        <v>18103</v>
      </c>
      <c r="J39" s="9">
        <v>106</v>
      </c>
      <c r="K39" s="9">
        <f t="shared" si="7"/>
        <v>18209</v>
      </c>
      <c r="L39" s="9">
        <v>80</v>
      </c>
      <c r="M39" s="9">
        <v>41</v>
      </c>
      <c r="N39">
        <f t="shared" si="8"/>
        <v>121</v>
      </c>
      <c r="O39" s="42">
        <f t="shared" si="2"/>
        <v>184397</v>
      </c>
    </row>
    <row r="40" spans="1:15" ht="15.6" x14ac:dyDescent="0.3">
      <c r="A40" s="9" t="s">
        <v>76</v>
      </c>
      <c r="B40" s="45" t="s">
        <v>42</v>
      </c>
      <c r="C40" s="9">
        <v>16057</v>
      </c>
      <c r="D40" s="9">
        <v>6</v>
      </c>
      <c r="E40" s="9">
        <f t="shared" si="5"/>
        <v>16063</v>
      </c>
      <c r="F40" s="9">
        <v>294</v>
      </c>
      <c r="G40" s="9">
        <v>52</v>
      </c>
      <c r="H40" s="9">
        <f t="shared" si="6"/>
        <v>346</v>
      </c>
      <c r="I40" s="9">
        <v>2524</v>
      </c>
      <c r="J40" s="9">
        <v>80</v>
      </c>
      <c r="K40" s="9">
        <f t="shared" si="7"/>
        <v>2604</v>
      </c>
      <c r="L40" s="9">
        <v>17</v>
      </c>
      <c r="M40" s="9">
        <v>38</v>
      </c>
      <c r="N40">
        <f t="shared" si="8"/>
        <v>55</v>
      </c>
      <c r="O40" s="42">
        <f t="shared" si="2"/>
        <v>19068</v>
      </c>
    </row>
    <row r="41" spans="1:15" ht="15.6" x14ac:dyDescent="0.3">
      <c r="A41" s="9" t="s">
        <v>77</v>
      </c>
      <c r="B41" s="45" t="s">
        <v>42</v>
      </c>
      <c r="C41" s="9">
        <v>6968</v>
      </c>
      <c r="D41" s="9">
        <v>9</v>
      </c>
      <c r="E41" s="9">
        <f t="shared" si="5"/>
        <v>6977</v>
      </c>
      <c r="F41" s="9">
        <v>140</v>
      </c>
      <c r="G41" s="9">
        <v>47</v>
      </c>
      <c r="H41" s="9">
        <f t="shared" si="6"/>
        <v>187</v>
      </c>
      <c r="I41" s="9">
        <v>2041</v>
      </c>
      <c r="J41" s="9">
        <v>53</v>
      </c>
      <c r="K41" s="9">
        <f t="shared" si="7"/>
        <v>2094</v>
      </c>
      <c r="L41" s="9">
        <v>80</v>
      </c>
      <c r="M41" s="9">
        <v>13</v>
      </c>
      <c r="N41">
        <f t="shared" si="8"/>
        <v>93</v>
      </c>
      <c r="O41" s="42">
        <f t="shared" si="2"/>
        <v>9351</v>
      </c>
    </row>
    <row r="42" spans="1:15" ht="15.6" x14ac:dyDescent="0.3">
      <c r="A42" s="9" t="s">
        <v>78</v>
      </c>
      <c r="B42" s="45" t="s">
        <v>42</v>
      </c>
      <c r="C42" s="9">
        <v>28884</v>
      </c>
      <c r="D42" s="9">
        <v>4</v>
      </c>
      <c r="E42" s="9">
        <f t="shared" si="5"/>
        <v>28888</v>
      </c>
      <c r="F42" s="9">
        <v>1082</v>
      </c>
      <c r="G42" s="9">
        <v>469</v>
      </c>
      <c r="H42" s="9">
        <f t="shared" si="6"/>
        <v>1551</v>
      </c>
      <c r="I42" s="9">
        <v>7886</v>
      </c>
      <c r="J42" s="9">
        <v>157</v>
      </c>
      <c r="K42" s="9">
        <f t="shared" si="7"/>
        <v>8043</v>
      </c>
      <c r="L42" s="9">
        <v>66</v>
      </c>
      <c r="M42" s="9">
        <v>17</v>
      </c>
      <c r="N42">
        <f t="shared" si="8"/>
        <v>83</v>
      </c>
      <c r="O42" s="42">
        <f t="shared" si="2"/>
        <v>38565</v>
      </c>
    </row>
    <row r="43" spans="1:15" ht="15.6" x14ac:dyDescent="0.3">
      <c r="A43" s="9" t="s">
        <v>81</v>
      </c>
      <c r="B43" s="45" t="s">
        <v>43</v>
      </c>
      <c r="C43" s="9">
        <v>98365</v>
      </c>
      <c r="D43" s="9">
        <v>325</v>
      </c>
      <c r="E43" s="9">
        <f t="shared" si="5"/>
        <v>98690</v>
      </c>
      <c r="F43" s="9">
        <v>2341</v>
      </c>
      <c r="G43" s="9">
        <v>9</v>
      </c>
      <c r="H43" s="9">
        <f t="shared" si="6"/>
        <v>2350</v>
      </c>
      <c r="I43" s="9">
        <v>23046</v>
      </c>
      <c r="J43" s="9">
        <v>790</v>
      </c>
      <c r="K43" s="9">
        <f t="shared" si="7"/>
        <v>23836</v>
      </c>
      <c r="L43" s="9">
        <v>79</v>
      </c>
      <c r="M43" s="9">
        <v>39</v>
      </c>
      <c r="N43">
        <f t="shared" si="8"/>
        <v>118</v>
      </c>
      <c r="O43" s="42">
        <f t="shared" si="2"/>
        <v>124994</v>
      </c>
    </row>
    <row r="44" spans="1:15" ht="15.6" x14ac:dyDescent="0.3">
      <c r="A44" s="9" t="s">
        <v>82</v>
      </c>
      <c r="B44" s="45" t="s">
        <v>43</v>
      </c>
      <c r="C44" s="9">
        <v>22224</v>
      </c>
      <c r="D44" s="9">
        <v>7</v>
      </c>
      <c r="E44" s="9">
        <f t="shared" si="5"/>
        <v>22231</v>
      </c>
      <c r="F44" s="9">
        <v>1498</v>
      </c>
      <c r="G44" s="9">
        <v>15</v>
      </c>
      <c r="H44" s="9">
        <f t="shared" si="6"/>
        <v>1513</v>
      </c>
      <c r="I44" s="9">
        <v>2933</v>
      </c>
      <c r="J44" s="9">
        <v>64</v>
      </c>
      <c r="K44" s="9">
        <f t="shared" si="7"/>
        <v>2997</v>
      </c>
      <c r="L44" s="9">
        <v>4</v>
      </c>
      <c r="M44" s="9">
        <v>15</v>
      </c>
      <c r="N44">
        <f t="shared" si="8"/>
        <v>19</v>
      </c>
      <c r="O44" s="42">
        <f t="shared" si="2"/>
        <v>26760</v>
      </c>
    </row>
    <row r="45" spans="1:15" ht="15.6" x14ac:dyDescent="0.3">
      <c r="A45" s="9" t="s">
        <v>83</v>
      </c>
      <c r="B45" s="45" t="s">
        <v>43</v>
      </c>
      <c r="C45" s="9">
        <v>17580</v>
      </c>
      <c r="D45" s="9">
        <v>31</v>
      </c>
      <c r="E45" s="9">
        <f t="shared" si="5"/>
        <v>17611</v>
      </c>
      <c r="F45" s="9">
        <v>1047</v>
      </c>
      <c r="G45" s="9">
        <v>7</v>
      </c>
      <c r="H45" s="9">
        <f t="shared" si="6"/>
        <v>1054</v>
      </c>
      <c r="I45" s="9">
        <v>3732</v>
      </c>
      <c r="J45" s="9">
        <v>87</v>
      </c>
      <c r="K45" s="9">
        <f t="shared" si="7"/>
        <v>3819</v>
      </c>
      <c r="L45" s="9">
        <v>3</v>
      </c>
      <c r="M45" s="9">
        <v>10</v>
      </c>
      <c r="N45">
        <f t="shared" si="8"/>
        <v>13</v>
      </c>
      <c r="O45" s="42">
        <f t="shared" si="2"/>
        <v>22497</v>
      </c>
    </row>
    <row r="46" spans="1:15" ht="15.6" x14ac:dyDescent="0.3">
      <c r="A46" s="9" t="s">
        <v>84</v>
      </c>
      <c r="B46" s="45" t="s">
        <v>43</v>
      </c>
      <c r="C46" s="9">
        <v>85533</v>
      </c>
      <c r="D46" s="9">
        <v>31</v>
      </c>
      <c r="E46" s="9">
        <f t="shared" si="5"/>
        <v>85564</v>
      </c>
      <c r="F46" s="9">
        <v>2718</v>
      </c>
      <c r="G46" s="9">
        <v>8</v>
      </c>
      <c r="H46" s="9">
        <f t="shared" si="6"/>
        <v>2726</v>
      </c>
      <c r="I46" s="9">
        <v>19649</v>
      </c>
      <c r="J46" s="9">
        <v>369</v>
      </c>
      <c r="K46" s="9">
        <f t="shared" si="7"/>
        <v>20018</v>
      </c>
      <c r="L46" s="9">
        <v>41</v>
      </c>
      <c r="M46" s="9">
        <v>28</v>
      </c>
      <c r="N46">
        <f t="shared" si="8"/>
        <v>69</v>
      </c>
      <c r="O46" s="42">
        <f t="shared" si="2"/>
        <v>108377</v>
      </c>
    </row>
    <row r="47" spans="1:15" ht="15.6" x14ac:dyDescent="0.3">
      <c r="A47" s="9" t="s">
        <v>91</v>
      </c>
      <c r="B47" s="45" t="s">
        <v>43</v>
      </c>
      <c r="C47" s="9">
        <v>5964</v>
      </c>
      <c r="D47" s="9"/>
      <c r="E47" s="9">
        <f t="shared" si="5"/>
        <v>5964</v>
      </c>
      <c r="F47" s="9">
        <v>446</v>
      </c>
      <c r="G47" s="9">
        <v>2</v>
      </c>
      <c r="H47" s="9">
        <f t="shared" si="6"/>
        <v>448</v>
      </c>
      <c r="I47" s="9">
        <v>778</v>
      </c>
      <c r="J47" s="9">
        <v>28</v>
      </c>
      <c r="K47" s="9">
        <f t="shared" si="7"/>
        <v>806</v>
      </c>
      <c r="L47" s="9"/>
      <c r="M47" s="9">
        <v>44</v>
      </c>
      <c r="N47">
        <f t="shared" si="8"/>
        <v>44</v>
      </c>
      <c r="O47" s="42">
        <f t="shared" si="2"/>
        <v>7262</v>
      </c>
    </row>
    <row r="48" spans="1:15" ht="15.6" x14ac:dyDescent="0.3">
      <c r="A48" s="9" t="s">
        <v>85</v>
      </c>
      <c r="B48" s="45" t="s">
        <v>43</v>
      </c>
      <c r="C48" s="9">
        <v>17840</v>
      </c>
      <c r="D48" s="9">
        <v>3</v>
      </c>
      <c r="E48" s="9">
        <f t="shared" si="5"/>
        <v>17843</v>
      </c>
      <c r="F48" s="9">
        <v>1514</v>
      </c>
      <c r="G48" s="9">
        <v>13</v>
      </c>
      <c r="H48" s="9">
        <f t="shared" si="6"/>
        <v>1527</v>
      </c>
      <c r="I48" s="9">
        <v>3139</v>
      </c>
      <c r="J48" s="9">
        <v>52</v>
      </c>
      <c r="K48" s="9">
        <f t="shared" si="7"/>
        <v>3191</v>
      </c>
      <c r="L48" s="9">
        <v>2</v>
      </c>
      <c r="M48" s="9">
        <v>8</v>
      </c>
      <c r="N48">
        <f t="shared" si="8"/>
        <v>10</v>
      </c>
      <c r="O48" s="42">
        <f t="shared" si="2"/>
        <v>22571</v>
      </c>
    </row>
    <row r="49" spans="1:15" ht="15.6" x14ac:dyDescent="0.3">
      <c r="A49" s="9" t="s">
        <v>86</v>
      </c>
      <c r="B49" s="45" t="s">
        <v>43</v>
      </c>
      <c r="C49" s="9">
        <v>43371</v>
      </c>
      <c r="D49" s="9">
        <v>17</v>
      </c>
      <c r="E49" s="9">
        <f t="shared" si="5"/>
        <v>43388</v>
      </c>
      <c r="F49" s="9">
        <v>2716</v>
      </c>
      <c r="G49" s="9">
        <v>6</v>
      </c>
      <c r="H49" s="9">
        <f t="shared" si="6"/>
        <v>2722</v>
      </c>
      <c r="I49" s="9">
        <v>10424</v>
      </c>
      <c r="J49" s="9">
        <v>386</v>
      </c>
      <c r="K49" s="9">
        <f t="shared" si="7"/>
        <v>10810</v>
      </c>
      <c r="L49" s="9">
        <v>27</v>
      </c>
      <c r="M49" s="9">
        <v>12</v>
      </c>
      <c r="N49">
        <f t="shared" si="8"/>
        <v>39</v>
      </c>
      <c r="O49" s="42">
        <f t="shared" si="2"/>
        <v>56959</v>
      </c>
    </row>
    <row r="50" spans="1:15" ht="15.6" x14ac:dyDescent="0.3">
      <c r="A50" s="9" t="s">
        <v>87</v>
      </c>
      <c r="B50" s="45" t="s">
        <v>43</v>
      </c>
      <c r="C50" s="9">
        <v>75579</v>
      </c>
      <c r="D50" s="9">
        <v>33</v>
      </c>
      <c r="E50" s="9">
        <f t="shared" si="5"/>
        <v>75612</v>
      </c>
      <c r="F50" s="9">
        <v>6161</v>
      </c>
      <c r="G50" s="9">
        <v>62</v>
      </c>
      <c r="H50" s="9">
        <f t="shared" si="6"/>
        <v>6223</v>
      </c>
      <c r="I50" s="9">
        <v>10680</v>
      </c>
      <c r="J50" s="9">
        <v>427</v>
      </c>
      <c r="K50" s="9">
        <f t="shared" si="7"/>
        <v>11107</v>
      </c>
      <c r="L50" s="9">
        <v>63</v>
      </c>
      <c r="M50" s="9">
        <v>79</v>
      </c>
      <c r="N50">
        <f t="shared" si="8"/>
        <v>142</v>
      </c>
      <c r="O50" s="42">
        <f t="shared" si="2"/>
        <v>93084</v>
      </c>
    </row>
    <row r="51" spans="1:15" ht="15.6" x14ac:dyDescent="0.3">
      <c r="A51" s="9" t="s">
        <v>80</v>
      </c>
      <c r="B51" s="45" t="s">
        <v>43</v>
      </c>
      <c r="C51" s="9">
        <v>56314</v>
      </c>
      <c r="D51" s="9">
        <v>4</v>
      </c>
      <c r="E51" s="9">
        <f t="shared" si="5"/>
        <v>56318</v>
      </c>
      <c r="F51" s="9">
        <v>3189</v>
      </c>
      <c r="G51" s="9">
        <v>13</v>
      </c>
      <c r="H51" s="9">
        <f t="shared" si="6"/>
        <v>3202</v>
      </c>
      <c r="I51" s="9">
        <v>8474</v>
      </c>
      <c r="J51" s="9">
        <v>255</v>
      </c>
      <c r="K51" s="9">
        <f t="shared" si="7"/>
        <v>8729</v>
      </c>
      <c r="L51" s="9">
        <v>28</v>
      </c>
      <c r="M51" s="9">
        <v>62</v>
      </c>
      <c r="N51">
        <f t="shared" si="8"/>
        <v>90</v>
      </c>
      <c r="O51" s="42">
        <f t="shared" si="2"/>
        <v>68339</v>
      </c>
    </row>
    <row r="52" spans="1:15" ht="15.6" x14ac:dyDescent="0.3">
      <c r="A52" s="9" t="s">
        <v>88</v>
      </c>
      <c r="B52" s="45" t="s">
        <v>43</v>
      </c>
      <c r="C52" s="9">
        <v>26125</v>
      </c>
      <c r="D52" s="9">
        <v>13</v>
      </c>
      <c r="E52" s="9">
        <f t="shared" si="5"/>
        <v>26138</v>
      </c>
      <c r="F52" s="9">
        <v>2027</v>
      </c>
      <c r="G52" s="9">
        <v>29</v>
      </c>
      <c r="H52" s="9">
        <f t="shared" si="6"/>
        <v>2056</v>
      </c>
      <c r="I52" s="9">
        <v>6215</v>
      </c>
      <c r="J52" s="9">
        <v>92</v>
      </c>
      <c r="K52" s="9">
        <f t="shared" si="7"/>
        <v>6307</v>
      </c>
      <c r="L52" s="9">
        <v>10</v>
      </c>
      <c r="M52" s="9">
        <v>10</v>
      </c>
      <c r="N52">
        <f t="shared" si="8"/>
        <v>20</v>
      </c>
      <c r="O52" s="42">
        <f t="shared" si="2"/>
        <v>34521</v>
      </c>
    </row>
    <row r="53" spans="1:15" ht="15.6" x14ac:dyDescent="0.3">
      <c r="A53" s="9" t="s">
        <v>92</v>
      </c>
      <c r="B53" s="45" t="s">
        <v>43</v>
      </c>
      <c r="C53" s="9">
        <v>32010</v>
      </c>
      <c r="D53" s="9">
        <v>1</v>
      </c>
      <c r="E53" s="9">
        <f t="shared" si="5"/>
        <v>32011</v>
      </c>
      <c r="F53" s="9">
        <v>1870</v>
      </c>
      <c r="G53" s="9">
        <v>39</v>
      </c>
      <c r="H53" s="9">
        <f t="shared" si="6"/>
        <v>1909</v>
      </c>
      <c r="I53" s="9">
        <v>7516</v>
      </c>
      <c r="J53" s="9">
        <v>126</v>
      </c>
      <c r="K53" s="9">
        <f t="shared" si="7"/>
        <v>7642</v>
      </c>
      <c r="L53" s="9">
        <v>5</v>
      </c>
      <c r="M53" s="9">
        <v>28</v>
      </c>
      <c r="N53">
        <f t="shared" si="8"/>
        <v>33</v>
      </c>
      <c r="O53" s="42">
        <f t="shared" si="2"/>
        <v>41595</v>
      </c>
    </row>
    <row r="54" spans="1:15" ht="15.6" x14ac:dyDescent="0.3">
      <c r="A54" s="9" t="s">
        <v>89</v>
      </c>
      <c r="B54" s="45" t="s">
        <v>43</v>
      </c>
      <c r="C54" s="9">
        <v>15829</v>
      </c>
      <c r="D54" s="9">
        <v>1</v>
      </c>
      <c r="E54" s="9">
        <f t="shared" si="5"/>
        <v>15830</v>
      </c>
      <c r="F54" s="9">
        <v>1941</v>
      </c>
      <c r="G54" s="9">
        <v>5</v>
      </c>
      <c r="H54" s="9">
        <f t="shared" si="6"/>
        <v>1946</v>
      </c>
      <c r="I54" s="9">
        <v>2422</v>
      </c>
      <c r="J54" s="9">
        <v>75</v>
      </c>
      <c r="K54" s="9">
        <f t="shared" si="7"/>
        <v>2497</v>
      </c>
      <c r="L54" s="9">
        <v>7</v>
      </c>
      <c r="M54" s="9">
        <v>21</v>
      </c>
      <c r="N54">
        <f t="shared" si="8"/>
        <v>28</v>
      </c>
      <c r="O54" s="42">
        <f t="shared" si="2"/>
        <v>20301</v>
      </c>
    </row>
    <row r="55" spans="1:15" ht="16.2" thickBot="1" x14ac:dyDescent="0.35">
      <c r="A55" s="47" t="s">
        <v>90</v>
      </c>
      <c r="B55" s="46" t="s">
        <v>43</v>
      </c>
      <c r="C55" s="47">
        <v>22001</v>
      </c>
      <c r="D55" s="47"/>
      <c r="E55" s="9">
        <f t="shared" si="5"/>
        <v>22001</v>
      </c>
      <c r="F55" s="47">
        <v>2427</v>
      </c>
      <c r="G55" s="47">
        <v>15</v>
      </c>
      <c r="H55" s="9">
        <f t="shared" si="6"/>
        <v>2442</v>
      </c>
      <c r="I55" s="47">
        <v>3268</v>
      </c>
      <c r="J55" s="47">
        <v>147</v>
      </c>
      <c r="K55" s="9">
        <f t="shared" si="7"/>
        <v>3415</v>
      </c>
      <c r="L55" s="47">
        <v>9</v>
      </c>
      <c r="M55" s="47">
        <v>75</v>
      </c>
      <c r="N55">
        <f t="shared" si="8"/>
        <v>84</v>
      </c>
      <c r="O55" s="42">
        <f t="shared" si="2"/>
        <v>27942</v>
      </c>
    </row>
  </sheetData>
  <mergeCells count="2">
    <mergeCell ref="B1:B2"/>
    <mergeCell ref="A1:A2"/>
  </mergeCells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7ED0-9785-48D7-87A4-3B325604F675}">
  <dimension ref="A1:P110"/>
  <sheetViews>
    <sheetView workbookViewId="0">
      <selection activeCell="B7" sqref="B7:P55"/>
    </sheetView>
  </sheetViews>
  <sheetFormatPr defaultColWidth="8.6640625" defaultRowHeight="14.4" x14ac:dyDescent="0.3"/>
  <cols>
    <col min="1" max="1" width="9.44140625" customWidth="1"/>
    <col min="2" max="2" width="21.6640625" bestFit="1" customWidth="1"/>
    <col min="3" max="3" width="11.109375" bestFit="1" customWidth="1"/>
    <col min="4" max="4" width="11.44140625" bestFit="1" customWidth="1"/>
    <col min="5" max="5" width="10.44140625" bestFit="1" customWidth="1"/>
    <col min="6" max="6" width="15.109375" bestFit="1" customWidth="1"/>
    <col min="7" max="8" width="15.33203125" bestFit="1" customWidth="1"/>
    <col min="9" max="9" width="22.44140625" bestFit="1" customWidth="1"/>
    <col min="10" max="11" width="11.44140625" bestFit="1" customWidth="1"/>
    <col min="12" max="12" width="18.6640625" bestFit="1" customWidth="1"/>
    <col min="13" max="13" width="10.44140625" bestFit="1" customWidth="1"/>
    <col min="14" max="14" width="11.44140625" bestFit="1" customWidth="1"/>
    <col min="15" max="15" width="13.6640625" bestFit="1" customWidth="1"/>
    <col min="16" max="16" width="13.44140625" bestFit="1" customWidth="1"/>
  </cols>
  <sheetData>
    <row r="1" spans="1:16" x14ac:dyDescent="0.3">
      <c r="A1" s="21"/>
      <c r="B1" s="22"/>
      <c r="C1" s="22"/>
      <c r="D1" s="23" t="s">
        <v>25</v>
      </c>
      <c r="E1" s="24" t="s">
        <v>25</v>
      </c>
      <c r="F1" s="23" t="s">
        <v>93</v>
      </c>
      <c r="G1" s="23" t="s">
        <v>26</v>
      </c>
      <c r="H1" s="24" t="s">
        <v>26</v>
      </c>
      <c r="I1" s="23" t="s">
        <v>96</v>
      </c>
      <c r="J1" s="23" t="s">
        <v>27</v>
      </c>
      <c r="K1" s="24" t="s">
        <v>27</v>
      </c>
      <c r="L1" s="23" t="s">
        <v>97</v>
      </c>
      <c r="M1" s="23" t="s">
        <v>94</v>
      </c>
      <c r="N1" s="24" t="s">
        <v>94</v>
      </c>
      <c r="O1" s="23" t="s">
        <v>95</v>
      </c>
      <c r="P1" s="25" t="s">
        <v>29</v>
      </c>
    </row>
    <row r="2" spans="1:16" x14ac:dyDescent="0.3">
      <c r="A2" s="23" t="s">
        <v>98</v>
      </c>
      <c r="B2" s="23" t="s">
        <v>100</v>
      </c>
      <c r="C2" s="23" t="s">
        <v>99</v>
      </c>
      <c r="D2" s="23" t="s">
        <v>0</v>
      </c>
      <c r="E2" s="26" t="s">
        <v>1</v>
      </c>
      <c r="F2" s="21"/>
      <c r="G2" s="23" t="s">
        <v>0</v>
      </c>
      <c r="H2" s="26" t="s">
        <v>1</v>
      </c>
      <c r="I2" s="21"/>
      <c r="J2" s="23" t="s">
        <v>0</v>
      </c>
      <c r="K2" s="26" t="s">
        <v>1</v>
      </c>
      <c r="L2" s="21"/>
      <c r="M2" s="23" t="s">
        <v>0</v>
      </c>
      <c r="N2" s="26" t="s">
        <v>1</v>
      </c>
      <c r="O2" s="21"/>
      <c r="P2" s="27"/>
    </row>
    <row r="3" spans="1:16" x14ac:dyDescent="0.3">
      <c r="A3" s="35" t="s">
        <v>29</v>
      </c>
      <c r="B3" s="36"/>
      <c r="C3" s="36"/>
      <c r="D3" s="37">
        <v>330670.29214999999</v>
      </c>
      <c r="E3" s="38">
        <v>43559.654316666667</v>
      </c>
      <c r="F3" s="37">
        <v>374229.94646666659</v>
      </c>
      <c r="G3" s="37">
        <v>15999.053566666667</v>
      </c>
      <c r="H3" s="38">
        <v>21407.94403333333</v>
      </c>
      <c r="I3" s="37">
        <v>37406.997600000002</v>
      </c>
      <c r="J3" s="37">
        <v>181409.17382500003</v>
      </c>
      <c r="K3" s="38">
        <v>176665.20568333336</v>
      </c>
      <c r="L3" s="37">
        <v>358074.3795083334</v>
      </c>
      <c r="M3" s="37">
        <v>17232.878758333343</v>
      </c>
      <c r="N3" s="38">
        <v>326444.27191666659</v>
      </c>
      <c r="O3" s="37">
        <v>343677.15067499998</v>
      </c>
      <c r="P3" s="39">
        <f>F3+I3+L3+O3</f>
        <v>1113388.47425</v>
      </c>
    </row>
    <row r="4" spans="1:16" x14ac:dyDescent="0.3">
      <c r="A4" s="23" t="s">
        <v>41</v>
      </c>
      <c r="B4" s="24"/>
      <c r="C4" s="24"/>
      <c r="D4" s="28">
        <v>119272.73775833336</v>
      </c>
      <c r="E4" s="29">
        <v>374.53739166666662</v>
      </c>
      <c r="F4" s="28">
        <v>119647.27515000003</v>
      </c>
      <c r="G4" s="28">
        <v>6552.4894249999988</v>
      </c>
      <c r="H4" s="29">
        <v>5607.3079166666666</v>
      </c>
      <c r="I4" s="28">
        <v>12159.797341666665</v>
      </c>
      <c r="J4" s="28">
        <v>57720.510191666675</v>
      </c>
      <c r="K4" s="29">
        <v>42253.293425000003</v>
      </c>
      <c r="L4" s="28">
        <v>99973.803616666672</v>
      </c>
      <c r="M4" s="28">
        <v>3136.0075000000002</v>
      </c>
      <c r="N4" s="29">
        <v>47101.104558333325</v>
      </c>
      <c r="O4" s="28">
        <v>50237.11205833334</v>
      </c>
      <c r="P4" s="39">
        <f t="shared" ref="P4:P55" si="0">F4+I4+L4+O4</f>
        <v>282017.98816666671</v>
      </c>
    </row>
    <row r="5" spans="1:16" x14ac:dyDescent="0.3">
      <c r="A5" s="23" t="s">
        <v>42</v>
      </c>
      <c r="B5" s="24"/>
      <c r="C5" s="24"/>
      <c r="D5" s="28">
        <v>84026.545491666679</v>
      </c>
      <c r="E5" s="29">
        <v>148.24295833333332</v>
      </c>
      <c r="F5" s="28">
        <v>84174.788449999993</v>
      </c>
      <c r="G5" s="28">
        <v>3563.041791666667</v>
      </c>
      <c r="H5" s="29">
        <v>12504.534924999998</v>
      </c>
      <c r="I5" s="28">
        <v>16067.576716666666</v>
      </c>
      <c r="J5" s="28">
        <v>46986.011416666661</v>
      </c>
      <c r="K5" s="29">
        <v>42930.700850000001</v>
      </c>
      <c r="L5" s="28">
        <v>89916.712266666669</v>
      </c>
      <c r="M5" s="28">
        <v>11493.843724999999</v>
      </c>
      <c r="N5" s="29">
        <v>201224.21954166668</v>
      </c>
      <c r="O5" s="28">
        <v>212718.06326666666</v>
      </c>
      <c r="P5" s="39">
        <f t="shared" si="0"/>
        <v>402877.14069999999</v>
      </c>
    </row>
    <row r="6" spans="1:16" x14ac:dyDescent="0.3">
      <c r="A6" s="23" t="s">
        <v>43</v>
      </c>
      <c r="B6" s="24"/>
      <c r="C6" s="24"/>
      <c r="D6" s="28">
        <v>127371.0089</v>
      </c>
      <c r="E6" s="29">
        <v>43036.873966666666</v>
      </c>
      <c r="F6" s="28">
        <v>170407.88286666668</v>
      </c>
      <c r="G6" s="28">
        <v>5883.5223500000011</v>
      </c>
      <c r="H6" s="29">
        <v>3296.1011916666671</v>
      </c>
      <c r="I6" s="28">
        <v>9179.6235416666696</v>
      </c>
      <c r="J6" s="28">
        <v>76702.652216666669</v>
      </c>
      <c r="K6" s="29">
        <v>91481.211408333314</v>
      </c>
      <c r="L6" s="28">
        <v>168183.863625</v>
      </c>
      <c r="M6" s="28">
        <v>2603.0275333333338</v>
      </c>
      <c r="N6" s="29">
        <v>78118.947816666667</v>
      </c>
      <c r="O6" s="28">
        <v>80721.975349999993</v>
      </c>
      <c r="P6" s="39">
        <f t="shared" si="0"/>
        <v>428493.34538333328</v>
      </c>
    </row>
    <row r="7" spans="1:16" x14ac:dyDescent="0.3">
      <c r="A7" s="23">
        <v>9</v>
      </c>
      <c r="B7" s="23" t="s">
        <v>101</v>
      </c>
      <c r="C7" s="23" t="s">
        <v>41</v>
      </c>
      <c r="D7" s="28">
        <v>2196.995625</v>
      </c>
      <c r="E7" s="29">
        <v>0.53642500000000004</v>
      </c>
      <c r="F7" s="28">
        <v>2197.5320499999998</v>
      </c>
      <c r="G7" s="28">
        <v>242.44754166666667</v>
      </c>
      <c r="H7" s="29">
        <v>115.07810000000001</v>
      </c>
      <c r="I7" s="28">
        <v>357.52564166666667</v>
      </c>
      <c r="J7" s="28">
        <v>1170.7594833333333</v>
      </c>
      <c r="K7" s="29">
        <v>1293.0458249999999</v>
      </c>
      <c r="L7" s="28">
        <v>2463.8053083333334</v>
      </c>
      <c r="M7" s="28">
        <v>91.211124999999996</v>
      </c>
      <c r="N7" s="29">
        <v>1953.9250333333334</v>
      </c>
      <c r="O7" s="28">
        <v>2045.1361583333335</v>
      </c>
      <c r="P7" s="39">
        <f t="shared" si="0"/>
        <v>7063.9991583333331</v>
      </c>
    </row>
    <row r="8" spans="1:16" x14ac:dyDescent="0.3">
      <c r="A8" s="21">
        <v>9</v>
      </c>
      <c r="B8" s="31" t="s">
        <v>102</v>
      </c>
      <c r="C8" s="21" t="s">
        <v>41</v>
      </c>
      <c r="D8" s="32">
        <v>1095.753925</v>
      </c>
      <c r="E8" s="33"/>
      <c r="F8" s="32">
        <v>1095.753925</v>
      </c>
      <c r="G8" s="32">
        <v>286.40726666666666</v>
      </c>
      <c r="H8" s="33">
        <v>318.12951666666669</v>
      </c>
      <c r="I8" s="32">
        <v>604.53678333333335</v>
      </c>
      <c r="J8" s="32">
        <v>547.68768333333333</v>
      </c>
      <c r="K8" s="33">
        <v>239.75842499999999</v>
      </c>
      <c r="L8" s="32">
        <v>787.44610833333331</v>
      </c>
      <c r="M8" s="32">
        <v>31.313700000000001</v>
      </c>
      <c r="N8" s="33">
        <v>3411.210775</v>
      </c>
      <c r="O8" s="32">
        <v>3442.5244750000002</v>
      </c>
      <c r="P8" s="39">
        <f t="shared" si="0"/>
        <v>5930.2612916666667</v>
      </c>
    </row>
    <row r="9" spans="1:16" x14ac:dyDescent="0.3">
      <c r="A9" s="21">
        <v>9</v>
      </c>
      <c r="B9" s="31" t="s">
        <v>103</v>
      </c>
      <c r="C9" s="21" t="s">
        <v>41</v>
      </c>
      <c r="D9" s="32">
        <v>4158.4962583333336</v>
      </c>
      <c r="E9" s="33"/>
      <c r="F9" s="32">
        <v>4158.4962583333336</v>
      </c>
      <c r="G9" s="32">
        <v>1046.2601583333333</v>
      </c>
      <c r="H9" s="33">
        <v>170.16841666666667</v>
      </c>
      <c r="I9" s="32">
        <v>1216.4285749999999</v>
      </c>
      <c r="J9" s="32">
        <v>2141.9578499999998</v>
      </c>
      <c r="K9" s="33">
        <v>949.25223333333338</v>
      </c>
      <c r="L9" s="32">
        <v>3091.2100833333334</v>
      </c>
      <c r="M9" s="32">
        <v>49.314358333333331</v>
      </c>
      <c r="N9" s="33">
        <v>6972.6984000000002</v>
      </c>
      <c r="O9" s="32">
        <v>7022.0127583333333</v>
      </c>
      <c r="P9" s="39">
        <f t="shared" si="0"/>
        <v>15488.147675</v>
      </c>
    </row>
    <row r="10" spans="1:16" x14ac:dyDescent="0.3">
      <c r="A10" s="21">
        <v>9</v>
      </c>
      <c r="B10" s="31" t="s">
        <v>104</v>
      </c>
      <c r="C10" s="21" t="s">
        <v>41</v>
      </c>
      <c r="D10" s="32">
        <v>14448.883383333334</v>
      </c>
      <c r="E10" s="33">
        <v>66.807424999999995</v>
      </c>
      <c r="F10" s="32">
        <v>14515.690808333335</v>
      </c>
      <c r="G10" s="32">
        <v>105.538</v>
      </c>
      <c r="H10" s="33">
        <v>860.66922499999998</v>
      </c>
      <c r="I10" s="32">
        <v>966.20722499999999</v>
      </c>
      <c r="J10" s="32">
        <v>7646.8995500000001</v>
      </c>
      <c r="K10" s="33">
        <v>4683.8870999999999</v>
      </c>
      <c r="L10" s="32">
        <v>12330.78665</v>
      </c>
      <c r="M10" s="32">
        <v>14.632616666666667</v>
      </c>
      <c r="N10" s="33">
        <v>1294.7818333333332</v>
      </c>
      <c r="O10" s="32">
        <v>1309.41445</v>
      </c>
      <c r="P10" s="39">
        <f t="shared" si="0"/>
        <v>29122.099133333333</v>
      </c>
    </row>
    <row r="11" spans="1:16" x14ac:dyDescent="0.3">
      <c r="A11" s="21">
        <v>9</v>
      </c>
      <c r="B11" s="31" t="s">
        <v>105</v>
      </c>
      <c r="C11" s="21" t="s">
        <v>41</v>
      </c>
      <c r="D11" s="32">
        <v>3303.7494499999998</v>
      </c>
      <c r="E11" s="33">
        <v>2.78335</v>
      </c>
      <c r="F11" s="32">
        <v>3306.5328</v>
      </c>
      <c r="G11" s="32">
        <v>135.66780833333334</v>
      </c>
      <c r="H11" s="33">
        <v>427.45481666666666</v>
      </c>
      <c r="I11" s="32">
        <v>563.12262499999997</v>
      </c>
      <c r="J11" s="32">
        <v>1566.7594583333334</v>
      </c>
      <c r="K11" s="33">
        <v>1339.7192583333333</v>
      </c>
      <c r="L11" s="32">
        <v>2906.4787166666665</v>
      </c>
      <c r="M11" s="32">
        <v>35.172333333333334</v>
      </c>
      <c r="N11" s="33">
        <v>5188.7289416666663</v>
      </c>
      <c r="O11" s="32">
        <v>5223.9012749999993</v>
      </c>
      <c r="P11" s="39">
        <f t="shared" si="0"/>
        <v>12000.035416666666</v>
      </c>
    </row>
    <row r="12" spans="1:16" x14ac:dyDescent="0.3">
      <c r="A12" s="21">
        <v>9</v>
      </c>
      <c r="B12" s="31" t="s">
        <v>106</v>
      </c>
      <c r="C12" s="21" t="s">
        <v>41</v>
      </c>
      <c r="D12" s="32">
        <v>4827.0803916666664</v>
      </c>
      <c r="E12" s="33"/>
      <c r="F12" s="32">
        <v>4827.0803916666664</v>
      </c>
      <c r="G12" s="32">
        <v>380.85454166666665</v>
      </c>
      <c r="H12" s="33">
        <v>73.989958333333334</v>
      </c>
      <c r="I12" s="32">
        <v>454.84449999999998</v>
      </c>
      <c r="J12" s="32">
        <v>1593.9854</v>
      </c>
      <c r="K12" s="33">
        <v>316.05560833333334</v>
      </c>
      <c r="L12" s="32">
        <v>1910.0410083333334</v>
      </c>
      <c r="M12" s="32">
        <v>52.378183333333332</v>
      </c>
      <c r="N12" s="33">
        <v>210.7732</v>
      </c>
      <c r="O12" s="32">
        <v>263.15138333333334</v>
      </c>
      <c r="P12" s="39">
        <f t="shared" si="0"/>
        <v>7455.117283333333</v>
      </c>
    </row>
    <row r="13" spans="1:16" x14ac:dyDescent="0.3">
      <c r="A13" s="21">
        <v>9</v>
      </c>
      <c r="B13" s="31" t="s">
        <v>107</v>
      </c>
      <c r="C13" s="21" t="s">
        <v>41</v>
      </c>
      <c r="D13" s="32">
        <v>1195.4172166666667</v>
      </c>
      <c r="E13" s="33"/>
      <c r="F13" s="32">
        <v>1195.4172166666667</v>
      </c>
      <c r="G13" s="32">
        <v>262.55994166666665</v>
      </c>
      <c r="H13" s="33">
        <v>321.20970833333331</v>
      </c>
      <c r="I13" s="32">
        <v>583.76964999999996</v>
      </c>
      <c r="J13" s="32">
        <v>696.27431666666666</v>
      </c>
      <c r="K13" s="33">
        <v>290.22009166666669</v>
      </c>
      <c r="L13" s="32">
        <v>986.49440833333335</v>
      </c>
      <c r="M13" s="32">
        <v>18.374908333333334</v>
      </c>
      <c r="N13" s="33">
        <v>906.6935666666667</v>
      </c>
      <c r="O13" s="32">
        <v>925.06847500000003</v>
      </c>
      <c r="P13" s="39">
        <f t="shared" si="0"/>
        <v>3690.7497499999999</v>
      </c>
    </row>
    <row r="14" spans="1:16" x14ac:dyDescent="0.3">
      <c r="A14" s="21">
        <v>9</v>
      </c>
      <c r="B14" s="31" t="s">
        <v>108</v>
      </c>
      <c r="C14" s="21" t="s">
        <v>41</v>
      </c>
      <c r="D14" s="32">
        <v>727.43967499999997</v>
      </c>
      <c r="E14" s="33"/>
      <c r="F14" s="32">
        <v>727.43967499999997</v>
      </c>
      <c r="G14" s="32">
        <v>82.803475000000006</v>
      </c>
      <c r="H14" s="33">
        <v>3.4307249999999998</v>
      </c>
      <c r="I14" s="32">
        <v>86.234200000000001</v>
      </c>
      <c r="J14" s="32">
        <v>459.36758333333336</v>
      </c>
      <c r="K14" s="33">
        <v>201.41127499999999</v>
      </c>
      <c r="L14" s="32">
        <v>660.77885833333335</v>
      </c>
      <c r="M14" s="32">
        <v>1.47065</v>
      </c>
      <c r="N14" s="33">
        <v>159.95501666666667</v>
      </c>
      <c r="O14" s="32">
        <v>161.42566666666667</v>
      </c>
      <c r="P14" s="39">
        <f t="shared" si="0"/>
        <v>1635.8784000000001</v>
      </c>
    </row>
    <row r="15" spans="1:16" x14ac:dyDescent="0.3">
      <c r="A15" s="21">
        <v>9</v>
      </c>
      <c r="B15" s="31" t="s">
        <v>109</v>
      </c>
      <c r="C15" s="21" t="s">
        <v>41</v>
      </c>
      <c r="D15" s="32">
        <v>1682.4353333333333</v>
      </c>
      <c r="E15" s="33"/>
      <c r="F15" s="32">
        <v>1682.4353333333333</v>
      </c>
      <c r="G15" s="32">
        <v>807.693625</v>
      </c>
      <c r="H15" s="33">
        <v>62.180691666666668</v>
      </c>
      <c r="I15" s="32">
        <v>869.87431666666669</v>
      </c>
      <c r="J15" s="32">
        <v>876.88355000000001</v>
      </c>
      <c r="K15" s="33">
        <v>304.395825</v>
      </c>
      <c r="L15" s="32">
        <v>1181.2793750000001</v>
      </c>
      <c r="M15" s="32">
        <v>40.251016666666665</v>
      </c>
      <c r="N15" s="33">
        <v>600.57010000000002</v>
      </c>
      <c r="O15" s="32">
        <v>640.82111666666674</v>
      </c>
      <c r="P15" s="39">
        <f t="shared" si="0"/>
        <v>4374.4101416666672</v>
      </c>
    </row>
    <row r="16" spans="1:16" x14ac:dyDescent="0.3">
      <c r="A16" s="21">
        <v>9</v>
      </c>
      <c r="B16" s="31" t="s">
        <v>110</v>
      </c>
      <c r="C16" s="21" t="s">
        <v>41</v>
      </c>
      <c r="D16" s="32">
        <v>2691.3606</v>
      </c>
      <c r="E16" s="33"/>
      <c r="F16" s="32">
        <v>2691.3606</v>
      </c>
      <c r="G16" s="32">
        <v>304.74618333333331</v>
      </c>
      <c r="H16" s="33">
        <v>88.960849999999994</v>
      </c>
      <c r="I16" s="32">
        <v>393.7070333333333</v>
      </c>
      <c r="J16" s="32">
        <v>1214.8374249999999</v>
      </c>
      <c r="K16" s="33">
        <v>250.79550833333334</v>
      </c>
      <c r="L16" s="32">
        <v>1465.6329333333333</v>
      </c>
      <c r="M16" s="32">
        <v>59.95035</v>
      </c>
      <c r="N16" s="33">
        <v>1385.139075</v>
      </c>
      <c r="O16" s="32">
        <v>1445.0894250000001</v>
      </c>
      <c r="P16" s="39">
        <f t="shared" si="0"/>
        <v>5995.7899916666665</v>
      </c>
    </row>
    <row r="17" spans="1:16" x14ac:dyDescent="0.3">
      <c r="A17" s="21">
        <v>9</v>
      </c>
      <c r="B17" s="31" t="s">
        <v>111</v>
      </c>
      <c r="C17" s="21" t="s">
        <v>41</v>
      </c>
      <c r="D17" s="32">
        <v>22505.403924999999</v>
      </c>
      <c r="E17" s="33">
        <v>272.17879166666665</v>
      </c>
      <c r="F17" s="32">
        <v>22777.582716666664</v>
      </c>
      <c r="G17" s="32">
        <v>241.57874166666667</v>
      </c>
      <c r="H17" s="33">
        <v>204.0025</v>
      </c>
      <c r="I17" s="32">
        <v>445.58124166666664</v>
      </c>
      <c r="J17" s="32">
        <v>10452.372491666667</v>
      </c>
      <c r="K17" s="33">
        <v>9736.4373250000008</v>
      </c>
      <c r="L17" s="32">
        <v>20188.809816666668</v>
      </c>
      <c r="M17" s="32">
        <v>130.45909166666667</v>
      </c>
      <c r="N17" s="33">
        <v>637.41916666666668</v>
      </c>
      <c r="O17" s="32">
        <v>767.87825833333341</v>
      </c>
      <c r="P17" s="39">
        <f t="shared" si="0"/>
        <v>44179.852033333329</v>
      </c>
    </row>
    <row r="18" spans="1:16" x14ac:dyDescent="0.3">
      <c r="A18" s="21">
        <v>9</v>
      </c>
      <c r="B18" s="31" t="s">
        <v>112</v>
      </c>
      <c r="C18" s="21" t="s">
        <v>41</v>
      </c>
      <c r="D18" s="32">
        <v>2318.4087749999999</v>
      </c>
      <c r="E18" s="33">
        <v>3.1149249999999999</v>
      </c>
      <c r="F18" s="32">
        <v>2321.5236999999997</v>
      </c>
      <c r="G18" s="32">
        <v>570.37189166666667</v>
      </c>
      <c r="H18" s="33">
        <v>575.67531666666662</v>
      </c>
      <c r="I18" s="32">
        <v>1146.0472083333334</v>
      </c>
      <c r="J18" s="32">
        <v>1213.5837166666668</v>
      </c>
      <c r="K18" s="33">
        <v>1818.2662083333332</v>
      </c>
      <c r="L18" s="32">
        <v>3031.849925</v>
      </c>
      <c r="M18" s="32">
        <v>40.605049999999999</v>
      </c>
      <c r="N18" s="33">
        <v>1283.7126000000001</v>
      </c>
      <c r="O18" s="32">
        <v>1324.31765</v>
      </c>
      <c r="P18" s="39">
        <f t="shared" si="0"/>
        <v>7823.7384833333335</v>
      </c>
    </row>
    <row r="19" spans="1:16" x14ac:dyDescent="0.3">
      <c r="A19" s="21">
        <v>9</v>
      </c>
      <c r="B19" s="31" t="s">
        <v>113</v>
      </c>
      <c r="C19" s="21" t="s">
        <v>41</v>
      </c>
      <c r="D19" s="32">
        <v>15857.260733333333</v>
      </c>
      <c r="E19" s="33">
        <v>1.5351083333333333</v>
      </c>
      <c r="F19" s="32">
        <v>15858.795841666666</v>
      </c>
      <c r="G19" s="32">
        <v>323.26749999999998</v>
      </c>
      <c r="H19" s="33">
        <v>314.67190833333331</v>
      </c>
      <c r="I19" s="32">
        <v>637.93940833333329</v>
      </c>
      <c r="J19" s="32">
        <v>7150.7510416666664</v>
      </c>
      <c r="K19" s="33">
        <v>2759.2942333333335</v>
      </c>
      <c r="L19" s="32">
        <v>9910.0452750000004</v>
      </c>
      <c r="M19" s="32">
        <v>513.90853333333337</v>
      </c>
      <c r="N19" s="33">
        <v>4776.4462083333337</v>
      </c>
      <c r="O19" s="32">
        <v>5290.354741666667</v>
      </c>
      <c r="P19" s="39">
        <f t="shared" si="0"/>
        <v>31697.135266666664</v>
      </c>
    </row>
    <row r="20" spans="1:16" x14ac:dyDescent="0.3">
      <c r="A20" s="21">
        <v>9</v>
      </c>
      <c r="B20" s="31" t="s">
        <v>114</v>
      </c>
      <c r="C20" s="21" t="s">
        <v>41</v>
      </c>
      <c r="D20" s="32">
        <v>10638.0414</v>
      </c>
      <c r="E20" s="33">
        <v>12.657358333333333</v>
      </c>
      <c r="F20" s="32">
        <v>10650.698758333334</v>
      </c>
      <c r="G20" s="32">
        <v>828.47901666666667</v>
      </c>
      <c r="H20" s="33">
        <v>1539.7294166666666</v>
      </c>
      <c r="I20" s="32">
        <v>2368.2084333333332</v>
      </c>
      <c r="J20" s="32">
        <v>5065.3635000000004</v>
      </c>
      <c r="K20" s="33">
        <v>4720.4174833333336</v>
      </c>
      <c r="L20" s="32">
        <v>9785.780983333334</v>
      </c>
      <c r="M20" s="32">
        <v>125.68623333333333</v>
      </c>
      <c r="N20" s="33">
        <v>11047.338374999999</v>
      </c>
      <c r="O20" s="32">
        <v>11173.024608333333</v>
      </c>
      <c r="P20" s="39">
        <f t="shared" si="0"/>
        <v>33977.712783333336</v>
      </c>
    </row>
    <row r="21" spans="1:16" x14ac:dyDescent="0.3">
      <c r="A21" s="21">
        <v>9</v>
      </c>
      <c r="B21" s="31" t="s">
        <v>115</v>
      </c>
      <c r="C21" s="21" t="s">
        <v>41</v>
      </c>
      <c r="D21" s="32">
        <v>1669.1886333333334</v>
      </c>
      <c r="E21" s="33"/>
      <c r="F21" s="32">
        <v>1669.1886333333334</v>
      </c>
      <c r="G21" s="32">
        <v>252.33625000000001</v>
      </c>
      <c r="H21" s="33">
        <v>150.25735833333334</v>
      </c>
      <c r="I21" s="32">
        <v>402.59360833333335</v>
      </c>
      <c r="J21" s="32">
        <v>1007.1882916666667</v>
      </c>
      <c r="K21" s="33">
        <v>543.47386666666671</v>
      </c>
      <c r="L21" s="32">
        <v>1550.6621583333335</v>
      </c>
      <c r="M21" s="32">
        <v>135.61398333333332</v>
      </c>
      <c r="N21" s="33">
        <v>397.013575</v>
      </c>
      <c r="O21" s="32">
        <v>532.62755833333335</v>
      </c>
      <c r="P21" s="39">
        <f t="shared" si="0"/>
        <v>4155.0719583333339</v>
      </c>
    </row>
    <row r="22" spans="1:16" x14ac:dyDescent="0.3">
      <c r="A22" s="21">
        <v>9</v>
      </c>
      <c r="B22" s="31" t="s">
        <v>116</v>
      </c>
      <c r="C22" s="21" t="s">
        <v>41</v>
      </c>
      <c r="D22" s="32">
        <v>1109.130975</v>
      </c>
      <c r="E22" s="33"/>
      <c r="F22" s="32">
        <v>1109.130975</v>
      </c>
      <c r="G22" s="32">
        <v>94.421316666666669</v>
      </c>
      <c r="H22" s="33">
        <v>12.870266666666666</v>
      </c>
      <c r="I22" s="32">
        <v>107.29158333333334</v>
      </c>
      <c r="J22" s="32">
        <v>555.61209166666663</v>
      </c>
      <c r="K22" s="33">
        <v>79.786116666666672</v>
      </c>
      <c r="L22" s="32">
        <v>635.39820833333329</v>
      </c>
      <c r="M22" s="32">
        <v>1.9731333333333334</v>
      </c>
      <c r="N22" s="33">
        <v>50.345308333333335</v>
      </c>
      <c r="O22" s="32">
        <v>52.318441666666672</v>
      </c>
      <c r="P22" s="39">
        <f t="shared" si="0"/>
        <v>1904.1392083333335</v>
      </c>
    </row>
    <row r="23" spans="1:16" x14ac:dyDescent="0.3">
      <c r="A23" s="21">
        <v>9</v>
      </c>
      <c r="B23" s="31" t="s">
        <v>44</v>
      </c>
      <c r="C23" s="21" t="s">
        <v>41</v>
      </c>
      <c r="D23" s="32">
        <v>28847.691458333335</v>
      </c>
      <c r="E23" s="33">
        <v>14.924008333333333</v>
      </c>
      <c r="F23" s="32">
        <v>28862.615466666666</v>
      </c>
      <c r="G23" s="32">
        <v>587.05616666666663</v>
      </c>
      <c r="H23" s="33">
        <v>368.82914166666666</v>
      </c>
      <c r="I23" s="32">
        <v>955.88530833333334</v>
      </c>
      <c r="J23" s="32">
        <v>14360.226758333334</v>
      </c>
      <c r="K23" s="33">
        <v>12727.077041666667</v>
      </c>
      <c r="L23" s="32">
        <v>27087.303800000002</v>
      </c>
      <c r="M23" s="32">
        <v>1793.6922333333334</v>
      </c>
      <c r="N23" s="33">
        <v>6824.3533833333331</v>
      </c>
      <c r="O23" s="32">
        <v>8618.0456166666663</v>
      </c>
      <c r="P23" s="39">
        <f t="shared" si="0"/>
        <v>65523.850191666672</v>
      </c>
    </row>
    <row r="24" spans="1:16" x14ac:dyDescent="0.3">
      <c r="A24" s="23">
        <v>20</v>
      </c>
      <c r="B24" s="23" t="s">
        <v>117</v>
      </c>
      <c r="C24" s="23" t="s">
        <v>42</v>
      </c>
      <c r="D24" s="28">
        <v>3708.8741</v>
      </c>
      <c r="E24" s="29">
        <v>56.356383333333333</v>
      </c>
      <c r="F24" s="28">
        <v>3765.2304833333333</v>
      </c>
      <c r="G24" s="28">
        <v>426.87991666666665</v>
      </c>
      <c r="H24" s="29">
        <v>1265.5642</v>
      </c>
      <c r="I24" s="28">
        <v>1692.4441166666666</v>
      </c>
      <c r="J24" s="28">
        <v>1816.7893666666666</v>
      </c>
      <c r="K24" s="29">
        <v>1303.7563166666666</v>
      </c>
      <c r="L24" s="28">
        <v>3120.5456833333333</v>
      </c>
      <c r="M24" s="28">
        <v>105.26566666666666</v>
      </c>
      <c r="N24" s="29">
        <v>8152.0352000000003</v>
      </c>
      <c r="O24" s="28">
        <v>8257.3008666666665</v>
      </c>
      <c r="P24" s="39">
        <f t="shared" si="0"/>
        <v>16835.52115</v>
      </c>
    </row>
    <row r="25" spans="1:16" x14ac:dyDescent="0.3">
      <c r="A25" s="21">
        <v>20</v>
      </c>
      <c r="B25" s="31" t="s">
        <v>118</v>
      </c>
      <c r="C25" s="21" t="s">
        <v>42</v>
      </c>
      <c r="D25" s="32">
        <v>524.71669999999995</v>
      </c>
      <c r="E25" s="33">
        <v>0.30827500000000002</v>
      </c>
      <c r="F25" s="32">
        <v>525.02497499999993</v>
      </c>
      <c r="G25" s="32">
        <v>1.562775</v>
      </c>
      <c r="H25" s="33">
        <v>3.6848000000000001</v>
      </c>
      <c r="I25" s="32">
        <v>5.2475750000000003</v>
      </c>
      <c r="J25" s="32">
        <v>537.58721666666668</v>
      </c>
      <c r="K25" s="33">
        <v>18.402166666666666</v>
      </c>
      <c r="L25" s="32">
        <v>555.98938333333331</v>
      </c>
      <c r="M25" s="32">
        <v>1940.0626</v>
      </c>
      <c r="N25" s="33">
        <v>331.28097500000001</v>
      </c>
      <c r="O25" s="32">
        <v>2271.3435749999999</v>
      </c>
      <c r="P25" s="39">
        <f t="shared" si="0"/>
        <v>3357.6055083333331</v>
      </c>
    </row>
    <row r="26" spans="1:16" x14ac:dyDescent="0.3">
      <c r="A26" s="21">
        <v>20</v>
      </c>
      <c r="B26" s="31" t="s">
        <v>119</v>
      </c>
      <c r="C26" s="21" t="s">
        <v>42</v>
      </c>
      <c r="D26" s="32">
        <v>347.91382499999997</v>
      </c>
      <c r="E26" s="33"/>
      <c r="F26" s="32">
        <v>347.91382499999997</v>
      </c>
      <c r="G26" s="32">
        <v>6.6358916666666667</v>
      </c>
      <c r="H26" s="33">
        <v>69.608158333333336</v>
      </c>
      <c r="I26" s="32">
        <v>76.244050000000001</v>
      </c>
      <c r="J26" s="32">
        <v>197.353275</v>
      </c>
      <c r="K26" s="33">
        <v>120.00900833333333</v>
      </c>
      <c r="L26" s="32">
        <v>317.36228333333332</v>
      </c>
      <c r="M26" s="32"/>
      <c r="N26" s="33">
        <v>0.52698333333333336</v>
      </c>
      <c r="O26" s="32">
        <v>0.52698333333333336</v>
      </c>
      <c r="P26" s="39">
        <f t="shared" si="0"/>
        <v>742.04714166666656</v>
      </c>
    </row>
    <row r="27" spans="1:16" x14ac:dyDescent="0.3">
      <c r="A27" s="21">
        <v>20</v>
      </c>
      <c r="B27" s="31" t="s">
        <v>120</v>
      </c>
      <c r="C27" s="21" t="s">
        <v>42</v>
      </c>
      <c r="D27" s="32">
        <v>512.51416666666671</v>
      </c>
      <c r="E27" s="33">
        <v>1.6835500000000001</v>
      </c>
      <c r="F27" s="32">
        <v>514.19771666666668</v>
      </c>
      <c r="G27" s="32"/>
      <c r="H27" s="33">
        <v>13.726875</v>
      </c>
      <c r="I27" s="32">
        <v>13.726875</v>
      </c>
      <c r="J27" s="32">
        <v>177.88044166666666</v>
      </c>
      <c r="K27" s="33">
        <v>549.95726666666667</v>
      </c>
      <c r="L27" s="32">
        <v>727.83770833333335</v>
      </c>
      <c r="M27" s="32">
        <v>185.04605833333332</v>
      </c>
      <c r="N27" s="33">
        <v>137.57918333333333</v>
      </c>
      <c r="O27" s="32">
        <v>322.62524166666662</v>
      </c>
      <c r="P27" s="39">
        <f t="shared" si="0"/>
        <v>1578.3875416666665</v>
      </c>
    </row>
    <row r="28" spans="1:16" x14ac:dyDescent="0.3">
      <c r="A28" s="21">
        <v>20</v>
      </c>
      <c r="B28" s="31" t="s">
        <v>121</v>
      </c>
      <c r="C28" s="21" t="s">
        <v>42</v>
      </c>
      <c r="D28" s="32">
        <v>386.52589999999998</v>
      </c>
      <c r="E28" s="33"/>
      <c r="F28" s="32">
        <v>386.52589999999998</v>
      </c>
      <c r="G28" s="32">
        <v>37.848941666666668</v>
      </c>
      <c r="H28" s="33">
        <v>20.073583333333332</v>
      </c>
      <c r="I28" s="32">
        <v>57.922525</v>
      </c>
      <c r="J28" s="32">
        <v>124.64263333333334</v>
      </c>
      <c r="K28" s="33">
        <v>43.696533333333335</v>
      </c>
      <c r="L28" s="32">
        <v>168.33916666666667</v>
      </c>
      <c r="M28" s="32"/>
      <c r="N28" s="33">
        <v>511.81492500000002</v>
      </c>
      <c r="O28" s="32">
        <v>511.81492500000002</v>
      </c>
      <c r="P28" s="39">
        <f t="shared" si="0"/>
        <v>1124.6025166666668</v>
      </c>
    </row>
    <row r="29" spans="1:16" x14ac:dyDescent="0.3">
      <c r="A29" s="21">
        <v>20</v>
      </c>
      <c r="B29" s="31" t="s">
        <v>122</v>
      </c>
      <c r="C29" s="21" t="s">
        <v>42</v>
      </c>
      <c r="D29" s="32">
        <v>857.952675</v>
      </c>
      <c r="E29" s="33">
        <v>1.3859583333333334</v>
      </c>
      <c r="F29" s="32">
        <v>859.33863333333329</v>
      </c>
      <c r="G29" s="32">
        <v>114.103075</v>
      </c>
      <c r="H29" s="33">
        <v>262.43878333333333</v>
      </c>
      <c r="I29" s="32">
        <v>376.54185833333332</v>
      </c>
      <c r="J29" s="32">
        <v>396.64370000000002</v>
      </c>
      <c r="K29" s="33">
        <v>380.161925</v>
      </c>
      <c r="L29" s="32">
        <v>776.80562499999996</v>
      </c>
      <c r="M29" s="32">
        <v>20.583091666666668</v>
      </c>
      <c r="N29" s="33">
        <v>48.151333333333334</v>
      </c>
      <c r="O29" s="32">
        <v>68.734425000000002</v>
      </c>
      <c r="P29" s="39">
        <f t="shared" si="0"/>
        <v>2081.4205416666664</v>
      </c>
    </row>
    <row r="30" spans="1:16" x14ac:dyDescent="0.3">
      <c r="A30" s="21">
        <v>20</v>
      </c>
      <c r="B30" s="31" t="s">
        <v>123</v>
      </c>
      <c r="C30" s="21" t="s">
        <v>42</v>
      </c>
      <c r="D30" s="32">
        <v>2261.5189083333335</v>
      </c>
      <c r="E30" s="33">
        <v>13.748416666666667</v>
      </c>
      <c r="F30" s="32">
        <v>2275.2673250000003</v>
      </c>
      <c r="G30" s="32">
        <v>760.50123333333329</v>
      </c>
      <c r="H30" s="33">
        <v>264.11879166666665</v>
      </c>
      <c r="I30" s="32">
        <v>1024.6200249999999</v>
      </c>
      <c r="J30" s="32">
        <v>1083.5742</v>
      </c>
      <c r="K30" s="33">
        <v>548.84632499999998</v>
      </c>
      <c r="L30" s="32">
        <v>1632.420525</v>
      </c>
      <c r="M30" s="32">
        <v>247.73246666666665</v>
      </c>
      <c r="N30" s="33">
        <v>118.46819166666667</v>
      </c>
      <c r="O30" s="32">
        <v>366.20065833333331</v>
      </c>
      <c r="P30" s="39">
        <f t="shared" si="0"/>
        <v>5298.5085333333336</v>
      </c>
    </row>
    <row r="31" spans="1:16" x14ac:dyDescent="0.3">
      <c r="A31" s="21">
        <v>20</v>
      </c>
      <c r="B31" s="31" t="s">
        <v>124</v>
      </c>
      <c r="C31" s="21" t="s">
        <v>42</v>
      </c>
      <c r="D31" s="32">
        <v>1257.25335</v>
      </c>
      <c r="E31" s="33">
        <v>0.99509999999999998</v>
      </c>
      <c r="F31" s="32">
        <v>1258.24845</v>
      </c>
      <c r="G31" s="32">
        <v>74.129683333333332</v>
      </c>
      <c r="H31" s="33">
        <v>198.77223333333333</v>
      </c>
      <c r="I31" s="32">
        <v>272.90191666666669</v>
      </c>
      <c r="J31" s="32">
        <v>552.523325</v>
      </c>
      <c r="K31" s="33">
        <v>1537.8383166666667</v>
      </c>
      <c r="L31" s="32">
        <v>2090.3616416666669</v>
      </c>
      <c r="M31" s="32">
        <v>23.817108333333334</v>
      </c>
      <c r="N31" s="33">
        <v>14003.254199999999</v>
      </c>
      <c r="O31" s="32">
        <v>14027.071308333332</v>
      </c>
      <c r="P31" s="39">
        <f t="shared" si="0"/>
        <v>17648.583316666667</v>
      </c>
    </row>
    <row r="32" spans="1:16" x14ac:dyDescent="0.3">
      <c r="A32" s="21">
        <v>20</v>
      </c>
      <c r="B32" s="31" t="s">
        <v>125</v>
      </c>
      <c r="C32" s="21" t="s">
        <v>42</v>
      </c>
      <c r="D32" s="32">
        <v>1085.8135333333332</v>
      </c>
      <c r="E32" s="33"/>
      <c r="F32" s="32">
        <v>1085.8135333333332</v>
      </c>
      <c r="G32" s="32">
        <v>163.89477500000001</v>
      </c>
      <c r="H32" s="33">
        <v>36.465083333333332</v>
      </c>
      <c r="I32" s="32">
        <v>200.35985833333334</v>
      </c>
      <c r="J32" s="32">
        <v>486.55705</v>
      </c>
      <c r="K32" s="33">
        <v>276.32664166666666</v>
      </c>
      <c r="L32" s="32">
        <v>762.88369166666666</v>
      </c>
      <c r="M32" s="32"/>
      <c r="N32" s="33">
        <v>113.85840833333333</v>
      </c>
      <c r="O32" s="32">
        <v>113.85840833333333</v>
      </c>
      <c r="P32" s="39">
        <f t="shared" si="0"/>
        <v>2162.9154916666666</v>
      </c>
    </row>
    <row r="33" spans="1:16" x14ac:dyDescent="0.3">
      <c r="A33" s="21">
        <v>20</v>
      </c>
      <c r="B33" s="31" t="s">
        <v>126</v>
      </c>
      <c r="C33" s="21" t="s">
        <v>42</v>
      </c>
      <c r="D33" s="32">
        <v>637.0915583333333</v>
      </c>
      <c r="E33" s="33"/>
      <c r="F33" s="32">
        <v>637.0915583333333</v>
      </c>
      <c r="G33" s="32">
        <v>125.21163333333334</v>
      </c>
      <c r="H33" s="33">
        <v>265.57924166666669</v>
      </c>
      <c r="I33" s="32">
        <v>390.79087500000003</v>
      </c>
      <c r="J33" s="32">
        <v>353.36615833333332</v>
      </c>
      <c r="K33" s="33">
        <v>829.9271583333333</v>
      </c>
      <c r="L33" s="32">
        <v>1183.2933166666667</v>
      </c>
      <c r="M33" s="32">
        <v>11.432225000000001</v>
      </c>
      <c r="N33" s="33">
        <v>1937.34635</v>
      </c>
      <c r="O33" s="32">
        <v>1948.778575</v>
      </c>
      <c r="P33" s="39">
        <f t="shared" si="0"/>
        <v>4159.9543249999997</v>
      </c>
    </row>
    <row r="34" spans="1:16" x14ac:dyDescent="0.3">
      <c r="A34" s="21">
        <v>20</v>
      </c>
      <c r="B34" s="31" t="s">
        <v>127</v>
      </c>
      <c r="C34" s="21" t="s">
        <v>42</v>
      </c>
      <c r="D34" s="32">
        <v>4393.7149833333333</v>
      </c>
      <c r="E34" s="33">
        <v>10.939758333333334</v>
      </c>
      <c r="F34" s="32">
        <v>4404.6547416666663</v>
      </c>
      <c r="G34" s="32">
        <v>612.88596666666672</v>
      </c>
      <c r="H34" s="33">
        <v>3092.3654916666665</v>
      </c>
      <c r="I34" s="32">
        <v>3705.2514583333332</v>
      </c>
      <c r="J34" s="32">
        <v>1976.6493416666667</v>
      </c>
      <c r="K34" s="33">
        <v>4085.7254916666666</v>
      </c>
      <c r="L34" s="32">
        <v>6062.3748333333333</v>
      </c>
      <c r="M34" s="32">
        <v>87.900724999999994</v>
      </c>
      <c r="N34" s="33">
        <v>1668.6369500000001</v>
      </c>
      <c r="O34" s="32">
        <v>1756.537675</v>
      </c>
      <c r="P34" s="39">
        <f t="shared" si="0"/>
        <v>15928.818708333332</v>
      </c>
    </row>
    <row r="35" spans="1:16" x14ac:dyDescent="0.3">
      <c r="A35" s="21">
        <v>20</v>
      </c>
      <c r="B35" s="31" t="s">
        <v>128</v>
      </c>
      <c r="C35" s="21" t="s">
        <v>42</v>
      </c>
      <c r="D35" s="32">
        <v>580.69563333333338</v>
      </c>
      <c r="E35" s="33">
        <v>2.0451416666666669</v>
      </c>
      <c r="F35" s="32">
        <v>582.7407750000001</v>
      </c>
      <c r="G35" s="32">
        <v>51.472608333333334</v>
      </c>
      <c r="H35" s="33">
        <v>172.22505000000001</v>
      </c>
      <c r="I35" s="32">
        <v>223.69765833333335</v>
      </c>
      <c r="J35" s="32">
        <v>292.78664166666664</v>
      </c>
      <c r="K35" s="33">
        <v>264.46965</v>
      </c>
      <c r="L35" s="32">
        <v>557.25629166666658</v>
      </c>
      <c r="M35" s="32"/>
      <c r="N35" s="33">
        <v>78.800191666666663</v>
      </c>
      <c r="O35" s="32">
        <v>78.800191666666663</v>
      </c>
      <c r="P35" s="39">
        <f t="shared" si="0"/>
        <v>1442.4949166666668</v>
      </c>
    </row>
    <row r="36" spans="1:16" x14ac:dyDescent="0.3">
      <c r="A36" s="21">
        <v>20</v>
      </c>
      <c r="B36" s="31" t="s">
        <v>129</v>
      </c>
      <c r="C36" s="21" t="s">
        <v>42</v>
      </c>
      <c r="D36" s="32">
        <v>1919.2432583333334</v>
      </c>
      <c r="E36" s="33">
        <v>5.4798583333333335</v>
      </c>
      <c r="F36" s="32">
        <v>1924.7231166666668</v>
      </c>
      <c r="G36" s="32">
        <v>266.87819166666668</v>
      </c>
      <c r="H36" s="33">
        <v>3027.6648583333335</v>
      </c>
      <c r="I36" s="32">
        <v>3294.5430500000002</v>
      </c>
      <c r="J36" s="32">
        <v>917.11464999999998</v>
      </c>
      <c r="K36" s="33">
        <v>3447.2179500000002</v>
      </c>
      <c r="L36" s="32">
        <v>4364.3325999999997</v>
      </c>
      <c r="M36" s="32">
        <v>104.56666666666666</v>
      </c>
      <c r="N36" s="33">
        <v>20447.011816666665</v>
      </c>
      <c r="O36" s="32">
        <v>20551.578483333331</v>
      </c>
      <c r="P36" s="39">
        <f t="shared" si="0"/>
        <v>30135.177249999997</v>
      </c>
    </row>
    <row r="37" spans="1:16" x14ac:dyDescent="0.3">
      <c r="A37" s="21">
        <v>20</v>
      </c>
      <c r="B37" s="31" t="s">
        <v>130</v>
      </c>
      <c r="C37" s="21" t="s">
        <v>42</v>
      </c>
      <c r="D37" s="32">
        <v>1120.2441333333334</v>
      </c>
      <c r="E37" s="33"/>
      <c r="F37" s="32">
        <v>1120.2441333333334</v>
      </c>
      <c r="G37" s="32">
        <v>69.518858333333327</v>
      </c>
      <c r="H37" s="33">
        <v>9.7148416666666666</v>
      </c>
      <c r="I37" s="32">
        <v>79.233699999999999</v>
      </c>
      <c r="J37" s="32">
        <v>551.9658833333333</v>
      </c>
      <c r="K37" s="33">
        <v>381.43186666666668</v>
      </c>
      <c r="L37" s="32">
        <v>933.39774999999997</v>
      </c>
      <c r="M37" s="32">
        <v>7.7263000000000002</v>
      </c>
      <c r="N37" s="33">
        <v>413.41145</v>
      </c>
      <c r="O37" s="32">
        <v>421.13774999999998</v>
      </c>
      <c r="P37" s="39">
        <f t="shared" si="0"/>
        <v>2554.0133333333333</v>
      </c>
    </row>
    <row r="38" spans="1:16" x14ac:dyDescent="0.3">
      <c r="A38" s="21">
        <v>20</v>
      </c>
      <c r="B38" s="31" t="s">
        <v>131</v>
      </c>
      <c r="C38" s="21" t="s">
        <v>42</v>
      </c>
      <c r="D38" s="32">
        <v>29567.869741666666</v>
      </c>
      <c r="E38" s="33">
        <v>1.4010666666666667</v>
      </c>
      <c r="F38" s="32">
        <v>29569.270808333331</v>
      </c>
      <c r="G38" s="32">
        <v>140.71880833333333</v>
      </c>
      <c r="H38" s="33">
        <v>171.11862500000001</v>
      </c>
      <c r="I38" s="32">
        <v>311.83743333333337</v>
      </c>
      <c r="J38" s="32">
        <v>12354.947674999999</v>
      </c>
      <c r="K38" s="33">
        <v>1790.169175</v>
      </c>
      <c r="L38" s="32">
        <v>14145.116849999999</v>
      </c>
      <c r="M38" s="32">
        <v>562.23088333333328</v>
      </c>
      <c r="N38" s="33">
        <v>6605.4691583333333</v>
      </c>
      <c r="O38" s="32">
        <v>7167.7000416666669</v>
      </c>
      <c r="P38" s="39">
        <f t="shared" si="0"/>
        <v>51193.925133333338</v>
      </c>
    </row>
    <row r="39" spans="1:16" x14ac:dyDescent="0.3">
      <c r="A39" s="21">
        <v>20</v>
      </c>
      <c r="B39" s="31" t="s">
        <v>132</v>
      </c>
      <c r="C39" s="21" t="s">
        <v>42</v>
      </c>
      <c r="D39" s="32">
        <v>2494.3452083333332</v>
      </c>
      <c r="E39" s="33">
        <v>1.0740499999999999</v>
      </c>
      <c r="F39" s="32">
        <v>2495.4192583333333</v>
      </c>
      <c r="G39" s="32">
        <v>158.47359166666666</v>
      </c>
      <c r="H39" s="33">
        <v>434.51122500000002</v>
      </c>
      <c r="I39" s="32">
        <v>592.98481666666669</v>
      </c>
      <c r="J39" s="32">
        <v>1084.4843916666666</v>
      </c>
      <c r="K39" s="33">
        <v>1137.6038416666668</v>
      </c>
      <c r="L39" s="32">
        <v>2222.0882333333334</v>
      </c>
      <c r="M39" s="32">
        <v>161.72925833333332</v>
      </c>
      <c r="N39" s="33">
        <v>13528.381358333334</v>
      </c>
      <c r="O39" s="32">
        <v>13690.110616666667</v>
      </c>
      <c r="P39" s="39">
        <f t="shared" si="0"/>
        <v>19000.602924999999</v>
      </c>
    </row>
    <row r="40" spans="1:16" x14ac:dyDescent="0.3">
      <c r="A40" s="21">
        <v>20</v>
      </c>
      <c r="B40" s="31" t="s">
        <v>133</v>
      </c>
      <c r="C40" s="21" t="s">
        <v>42</v>
      </c>
      <c r="D40" s="32">
        <v>957.03899166666667</v>
      </c>
      <c r="E40" s="33">
        <v>6.2777500000000002</v>
      </c>
      <c r="F40" s="32">
        <v>963.31674166666664</v>
      </c>
      <c r="G40" s="32">
        <v>26.110341666666667</v>
      </c>
      <c r="H40" s="33">
        <v>143.84273333333334</v>
      </c>
      <c r="I40" s="32">
        <v>169.95307500000001</v>
      </c>
      <c r="J40" s="32">
        <v>957.84649166666668</v>
      </c>
      <c r="K40" s="33">
        <v>1176.8553999999999</v>
      </c>
      <c r="L40" s="32">
        <v>2134.7018916666666</v>
      </c>
      <c r="M40" s="32">
        <v>450.58321666666666</v>
      </c>
      <c r="N40" s="33">
        <v>1228.8105416666667</v>
      </c>
      <c r="O40" s="32">
        <v>1679.3937583333334</v>
      </c>
      <c r="P40" s="39">
        <f t="shared" si="0"/>
        <v>4947.3654666666671</v>
      </c>
    </row>
    <row r="41" spans="1:16" x14ac:dyDescent="0.3">
      <c r="A41" s="21">
        <v>20</v>
      </c>
      <c r="B41" s="31" t="s">
        <v>134</v>
      </c>
      <c r="C41" s="21" t="s">
        <v>42</v>
      </c>
      <c r="D41" s="32">
        <v>2628.2577916666669</v>
      </c>
      <c r="E41" s="33">
        <v>0.95169999999999999</v>
      </c>
      <c r="F41" s="32">
        <v>2629.209491666667</v>
      </c>
      <c r="G41" s="32">
        <v>462.55565833333333</v>
      </c>
      <c r="H41" s="33">
        <v>2814.5985249999999</v>
      </c>
      <c r="I41" s="32">
        <v>3277.1541833333331</v>
      </c>
      <c r="J41" s="32">
        <v>1563.4603416666666</v>
      </c>
      <c r="K41" s="33">
        <v>1694.5945916666667</v>
      </c>
      <c r="L41" s="32">
        <v>3258.0549333333333</v>
      </c>
      <c r="M41" s="32">
        <v>172.11759166666667</v>
      </c>
      <c r="N41" s="33">
        <v>1196.848025</v>
      </c>
      <c r="O41" s="32">
        <v>1368.9656166666666</v>
      </c>
      <c r="P41" s="39">
        <f t="shared" si="0"/>
        <v>10533.384225</v>
      </c>
    </row>
    <row r="42" spans="1:16" x14ac:dyDescent="0.3">
      <c r="A42" s="21">
        <v>20</v>
      </c>
      <c r="B42" s="31" t="s">
        <v>61</v>
      </c>
      <c r="C42" s="21" t="s">
        <v>42</v>
      </c>
      <c r="D42" s="32">
        <v>28784.961033333333</v>
      </c>
      <c r="E42" s="33">
        <v>45.595950000000002</v>
      </c>
      <c r="F42" s="32">
        <v>28830.556983333332</v>
      </c>
      <c r="G42" s="32">
        <v>63.659841666666665</v>
      </c>
      <c r="H42" s="33">
        <v>238.461825</v>
      </c>
      <c r="I42" s="32">
        <v>302.12166666666667</v>
      </c>
      <c r="J42" s="32">
        <v>21559.838633333333</v>
      </c>
      <c r="K42" s="33">
        <v>23343.711224999999</v>
      </c>
      <c r="L42" s="32">
        <v>44903.549858333332</v>
      </c>
      <c r="M42" s="32">
        <v>7413.0498666666663</v>
      </c>
      <c r="N42" s="33">
        <v>130702.5343</v>
      </c>
      <c r="O42" s="32">
        <v>138115.58416666667</v>
      </c>
      <c r="P42" s="39">
        <f t="shared" si="0"/>
        <v>212151.81267499999</v>
      </c>
    </row>
    <row r="43" spans="1:16" x14ac:dyDescent="0.3">
      <c r="A43" s="23">
        <v>48</v>
      </c>
      <c r="B43" s="23" t="s">
        <v>135</v>
      </c>
      <c r="C43" s="23" t="s">
        <v>43</v>
      </c>
      <c r="D43" s="28">
        <v>36141.951083333333</v>
      </c>
      <c r="E43" s="29">
        <v>6886.9587666666666</v>
      </c>
      <c r="F43" s="28">
        <v>43028.909849999996</v>
      </c>
      <c r="G43" s="28">
        <v>719.01809166666669</v>
      </c>
      <c r="H43" s="29">
        <v>326.47859999999997</v>
      </c>
      <c r="I43" s="28">
        <v>1045.4966916666667</v>
      </c>
      <c r="J43" s="28">
        <v>23552.104033333333</v>
      </c>
      <c r="K43" s="29">
        <v>32701.197225</v>
      </c>
      <c r="L43" s="28">
        <v>56253.301258333333</v>
      </c>
      <c r="M43" s="28">
        <v>953.18954166666663</v>
      </c>
      <c r="N43" s="29">
        <v>3593.5697749999999</v>
      </c>
      <c r="O43" s="28">
        <v>4546.7593166666666</v>
      </c>
      <c r="P43" s="39">
        <f t="shared" si="0"/>
        <v>104874.46711666667</v>
      </c>
    </row>
    <row r="44" spans="1:16" x14ac:dyDescent="0.3">
      <c r="A44" s="21">
        <v>48</v>
      </c>
      <c r="B44" s="31" t="s">
        <v>136</v>
      </c>
      <c r="C44" s="21" t="s">
        <v>43</v>
      </c>
      <c r="D44" s="32">
        <v>4495.3114166666664</v>
      </c>
      <c r="E44" s="33">
        <v>169.23084166666666</v>
      </c>
      <c r="F44" s="32">
        <v>4664.5422583333329</v>
      </c>
      <c r="G44" s="32">
        <v>135.527175</v>
      </c>
      <c r="H44" s="33">
        <v>230.79558333333333</v>
      </c>
      <c r="I44" s="32">
        <v>366.32275833333335</v>
      </c>
      <c r="J44" s="32">
        <v>1763.69265</v>
      </c>
      <c r="K44" s="33">
        <v>3129.7832583333334</v>
      </c>
      <c r="L44" s="32">
        <v>4893.4759083333338</v>
      </c>
      <c r="M44" s="32">
        <v>44.147541666666669</v>
      </c>
      <c r="N44" s="33">
        <v>6216.5730750000002</v>
      </c>
      <c r="O44" s="32">
        <v>6260.7206166666665</v>
      </c>
      <c r="P44" s="39">
        <f t="shared" si="0"/>
        <v>16185.061541666666</v>
      </c>
    </row>
    <row r="45" spans="1:16" x14ac:dyDescent="0.3">
      <c r="A45" s="21">
        <v>48</v>
      </c>
      <c r="B45" s="31" t="s">
        <v>137</v>
      </c>
      <c r="C45" s="21" t="s">
        <v>43</v>
      </c>
      <c r="D45" s="32">
        <v>3869.6588750000001</v>
      </c>
      <c r="E45" s="33">
        <v>112.56919166666667</v>
      </c>
      <c r="F45" s="32">
        <v>3982.2280666666666</v>
      </c>
      <c r="G45" s="32">
        <v>154.570975</v>
      </c>
      <c r="H45" s="33">
        <v>7.8222083333333332</v>
      </c>
      <c r="I45" s="32">
        <v>162.39318333333333</v>
      </c>
      <c r="J45" s="32">
        <v>2461.2094916666665</v>
      </c>
      <c r="K45" s="33">
        <v>1235.0269416666667</v>
      </c>
      <c r="L45" s="32">
        <v>3696.2364333333335</v>
      </c>
      <c r="M45" s="32">
        <v>51.147874999999999</v>
      </c>
      <c r="N45" s="33">
        <v>452.27403333333331</v>
      </c>
      <c r="O45" s="32">
        <v>503.42190833333331</v>
      </c>
      <c r="P45" s="39">
        <f t="shared" si="0"/>
        <v>8344.2795916666673</v>
      </c>
    </row>
    <row r="46" spans="1:16" x14ac:dyDescent="0.3">
      <c r="A46" s="21">
        <v>48</v>
      </c>
      <c r="B46" s="31" t="s">
        <v>138</v>
      </c>
      <c r="C46" s="21" t="s">
        <v>43</v>
      </c>
      <c r="D46" s="32">
        <v>22927.450516666668</v>
      </c>
      <c r="E46" s="33">
        <v>164.605875</v>
      </c>
      <c r="F46" s="32">
        <v>23092.056391666669</v>
      </c>
      <c r="G46" s="32">
        <v>257.07867499999998</v>
      </c>
      <c r="H46" s="33">
        <v>39.468200000000003</v>
      </c>
      <c r="I46" s="32">
        <v>296.546875</v>
      </c>
      <c r="J46" s="32">
        <v>13767.853991666667</v>
      </c>
      <c r="K46" s="33">
        <v>14471.093041666667</v>
      </c>
      <c r="L46" s="32">
        <v>28238.947033333334</v>
      </c>
      <c r="M46" s="32">
        <v>464.37932499999999</v>
      </c>
      <c r="N46" s="33">
        <v>1645.9609083333332</v>
      </c>
      <c r="O46" s="32">
        <v>2110.3402333333333</v>
      </c>
      <c r="P46" s="39">
        <f t="shared" si="0"/>
        <v>53737.890533333339</v>
      </c>
    </row>
    <row r="47" spans="1:16" x14ac:dyDescent="0.3">
      <c r="A47" s="21">
        <v>48</v>
      </c>
      <c r="B47" s="31" t="s">
        <v>139</v>
      </c>
      <c r="C47" s="21" t="s">
        <v>43</v>
      </c>
      <c r="D47" s="32">
        <v>611.31791666666663</v>
      </c>
      <c r="E47" s="33"/>
      <c r="F47" s="32">
        <v>611.31791666666663</v>
      </c>
      <c r="G47" s="32">
        <v>26.417533333333335</v>
      </c>
      <c r="H47" s="33">
        <v>9.6497583333333328</v>
      </c>
      <c r="I47" s="32">
        <v>36.067291666666669</v>
      </c>
      <c r="J47" s="32">
        <v>304.62545833333331</v>
      </c>
      <c r="K47" s="33">
        <v>386.46491666666668</v>
      </c>
      <c r="L47" s="32">
        <v>691.09037499999999</v>
      </c>
      <c r="M47" s="32">
        <v>3.6063833333333335</v>
      </c>
      <c r="N47" s="33">
        <v>3982.1498499999998</v>
      </c>
      <c r="O47" s="32">
        <v>3985.7562333333331</v>
      </c>
      <c r="P47" s="39">
        <f t="shared" si="0"/>
        <v>5324.2318166666664</v>
      </c>
    </row>
    <row r="48" spans="1:16" x14ac:dyDescent="0.3">
      <c r="A48" s="21">
        <v>48</v>
      </c>
      <c r="B48" s="31" t="s">
        <v>140</v>
      </c>
      <c r="C48" s="21" t="s">
        <v>43</v>
      </c>
      <c r="D48" s="32">
        <v>3876.9968916666667</v>
      </c>
      <c r="E48" s="33">
        <v>30.553674999999998</v>
      </c>
      <c r="F48" s="32">
        <v>3907.5505666666668</v>
      </c>
      <c r="G48" s="32">
        <v>267.05044166666664</v>
      </c>
      <c r="H48" s="33">
        <v>29.577358333333333</v>
      </c>
      <c r="I48" s="32">
        <v>296.62779999999998</v>
      </c>
      <c r="J48" s="32">
        <v>1692.0292999999999</v>
      </c>
      <c r="K48" s="33">
        <v>552.75209166666662</v>
      </c>
      <c r="L48" s="32">
        <v>2244.7813916666664</v>
      </c>
      <c r="M48" s="32">
        <v>17.359033333333333</v>
      </c>
      <c r="N48" s="33">
        <v>1112.5717333333334</v>
      </c>
      <c r="O48" s="32">
        <v>1129.9307666666668</v>
      </c>
      <c r="P48" s="39">
        <f t="shared" si="0"/>
        <v>7578.8905250000007</v>
      </c>
    </row>
    <row r="49" spans="1:16" x14ac:dyDescent="0.3">
      <c r="A49" s="21">
        <v>48</v>
      </c>
      <c r="B49" s="31" t="s">
        <v>141</v>
      </c>
      <c r="C49" s="21" t="s">
        <v>43</v>
      </c>
      <c r="D49" s="32">
        <v>14505.259191666666</v>
      </c>
      <c r="E49" s="33">
        <v>1064.6169083333334</v>
      </c>
      <c r="F49" s="32">
        <v>15569.876099999999</v>
      </c>
      <c r="G49" s="32">
        <v>655.22024999999996</v>
      </c>
      <c r="H49" s="33">
        <v>3.8589583333333333</v>
      </c>
      <c r="I49" s="32">
        <v>659.07920833333333</v>
      </c>
      <c r="J49" s="32">
        <v>9692.5832333333328</v>
      </c>
      <c r="K49" s="33">
        <v>11491.91185</v>
      </c>
      <c r="L49" s="32">
        <v>21184.495083333335</v>
      </c>
      <c r="M49" s="32">
        <v>328.601675</v>
      </c>
      <c r="N49" s="33">
        <v>6204.5432666666666</v>
      </c>
      <c r="O49" s="32">
        <v>6533.1449416666665</v>
      </c>
      <c r="P49" s="39">
        <f t="shared" si="0"/>
        <v>43946.595333333331</v>
      </c>
    </row>
    <row r="50" spans="1:16" x14ac:dyDescent="0.3">
      <c r="A50" s="21">
        <v>48</v>
      </c>
      <c r="B50" s="31" t="s">
        <v>142</v>
      </c>
      <c r="C50" s="21" t="s">
        <v>43</v>
      </c>
      <c r="D50" s="32">
        <v>15122.10605</v>
      </c>
      <c r="E50" s="33">
        <v>34569.75815833333</v>
      </c>
      <c r="F50" s="32">
        <v>49691.864208333332</v>
      </c>
      <c r="G50" s="32">
        <v>2286.6968833333335</v>
      </c>
      <c r="H50" s="33">
        <v>2199.7027166666667</v>
      </c>
      <c r="I50" s="32">
        <v>4486.3996000000006</v>
      </c>
      <c r="J50" s="32">
        <v>7792.9334083333333</v>
      </c>
      <c r="K50" s="33">
        <v>11171.407291666666</v>
      </c>
      <c r="L50" s="32">
        <v>18964.340700000001</v>
      </c>
      <c r="M50" s="32">
        <v>342.33557500000001</v>
      </c>
      <c r="N50" s="33">
        <v>24377.105658333334</v>
      </c>
      <c r="O50" s="32">
        <v>24719.441233333335</v>
      </c>
      <c r="P50" s="39">
        <f t="shared" si="0"/>
        <v>97862.045741666661</v>
      </c>
    </row>
    <row r="51" spans="1:16" x14ac:dyDescent="0.3">
      <c r="A51" s="21">
        <v>48</v>
      </c>
      <c r="B51" s="31" t="s">
        <v>143</v>
      </c>
      <c r="C51" s="21" t="s">
        <v>43</v>
      </c>
      <c r="D51" s="32">
        <v>6634.1113333333333</v>
      </c>
      <c r="E51" s="33">
        <v>2.0155750000000001</v>
      </c>
      <c r="F51" s="32">
        <v>6636.1269083333336</v>
      </c>
      <c r="G51" s="32">
        <v>321.07399166666664</v>
      </c>
      <c r="H51" s="33">
        <v>21.908691666666666</v>
      </c>
      <c r="I51" s="32">
        <v>342.98268333333328</v>
      </c>
      <c r="J51" s="32">
        <v>3703.9284583333333</v>
      </c>
      <c r="K51" s="33">
        <v>3439.6989083333333</v>
      </c>
      <c r="L51" s="32">
        <v>7143.6273666666666</v>
      </c>
      <c r="M51" s="32">
        <v>72.938691666666671</v>
      </c>
      <c r="N51" s="33">
        <v>618.10125000000005</v>
      </c>
      <c r="O51" s="32">
        <v>691.03994166666666</v>
      </c>
      <c r="P51" s="39">
        <f t="shared" si="0"/>
        <v>14813.776900000001</v>
      </c>
    </row>
    <row r="52" spans="1:16" x14ac:dyDescent="0.3">
      <c r="A52" s="21">
        <v>48</v>
      </c>
      <c r="B52" s="31" t="s">
        <v>144</v>
      </c>
      <c r="C52" s="21" t="s">
        <v>43</v>
      </c>
      <c r="D52" s="32">
        <v>3388.0969083333334</v>
      </c>
      <c r="E52" s="33">
        <v>0.84830833333333333</v>
      </c>
      <c r="F52" s="32">
        <v>3388.945216666667</v>
      </c>
      <c r="G52" s="32">
        <v>192.175825</v>
      </c>
      <c r="H52" s="33">
        <v>333.62901666666664</v>
      </c>
      <c r="I52" s="32">
        <v>525.80484166666668</v>
      </c>
      <c r="J52" s="32">
        <v>2287.7271083333335</v>
      </c>
      <c r="K52" s="33">
        <v>2206.0833499999999</v>
      </c>
      <c r="L52" s="32">
        <v>4493.8104583333334</v>
      </c>
      <c r="M52" s="32">
        <v>63.257333333333335</v>
      </c>
      <c r="N52" s="33">
        <v>1567.4301916666666</v>
      </c>
      <c r="O52" s="32">
        <v>1630.6875249999998</v>
      </c>
      <c r="P52" s="39">
        <f t="shared" si="0"/>
        <v>10039.248041666666</v>
      </c>
    </row>
    <row r="53" spans="1:16" x14ac:dyDescent="0.3">
      <c r="A53" s="21">
        <v>48</v>
      </c>
      <c r="B53" s="31" t="s">
        <v>145</v>
      </c>
      <c r="C53" s="21" t="s">
        <v>43</v>
      </c>
      <c r="D53" s="32">
        <v>2929.7151916666667</v>
      </c>
      <c r="E53" s="33">
        <v>2.0054833333333333</v>
      </c>
      <c r="F53" s="32">
        <v>2931.720675</v>
      </c>
      <c r="G53" s="32">
        <v>188.73772500000001</v>
      </c>
      <c r="H53" s="33">
        <v>17.688725000000002</v>
      </c>
      <c r="I53" s="32">
        <v>206.42645000000002</v>
      </c>
      <c r="J53" s="32">
        <v>1796.7118166666667</v>
      </c>
      <c r="K53" s="33">
        <v>701.23244166666666</v>
      </c>
      <c r="L53" s="32">
        <v>2497.9442583333334</v>
      </c>
      <c r="M53" s="32">
        <v>64.178725</v>
      </c>
      <c r="N53" s="33">
        <v>874.192725</v>
      </c>
      <c r="O53" s="32">
        <v>938.37144999999998</v>
      </c>
      <c r="P53" s="39">
        <f t="shared" si="0"/>
        <v>6574.462833333333</v>
      </c>
    </row>
    <row r="54" spans="1:16" x14ac:dyDescent="0.3">
      <c r="A54" s="21">
        <v>48</v>
      </c>
      <c r="B54" s="31" t="s">
        <v>146</v>
      </c>
      <c r="C54" s="21" t="s">
        <v>43</v>
      </c>
      <c r="D54" s="32">
        <v>3205.9418333333333</v>
      </c>
      <c r="E54" s="33"/>
      <c r="F54" s="32">
        <v>3205.9418333333333</v>
      </c>
      <c r="G54" s="32">
        <v>416.22701666666666</v>
      </c>
      <c r="H54" s="33">
        <v>30.609433333333332</v>
      </c>
      <c r="I54" s="32">
        <v>446.83645000000001</v>
      </c>
      <c r="J54" s="32">
        <v>1542.5270916666666</v>
      </c>
      <c r="K54" s="33">
        <v>1667.8275916666666</v>
      </c>
      <c r="L54" s="32">
        <v>3210.354683333333</v>
      </c>
      <c r="M54" s="32">
        <v>43.207349999999998</v>
      </c>
      <c r="N54" s="33">
        <v>6161.3747750000002</v>
      </c>
      <c r="O54" s="32">
        <v>6204.5821249999999</v>
      </c>
      <c r="P54" s="39">
        <f t="shared" si="0"/>
        <v>13067.715091666665</v>
      </c>
    </row>
    <row r="55" spans="1:16" x14ac:dyDescent="0.3">
      <c r="A55" s="21">
        <v>48</v>
      </c>
      <c r="B55" s="31" t="s">
        <v>80</v>
      </c>
      <c r="C55" s="21" t="s">
        <v>43</v>
      </c>
      <c r="D55" s="32">
        <v>9663.0916916666665</v>
      </c>
      <c r="E55" s="33">
        <v>33.711183333333331</v>
      </c>
      <c r="F55" s="32">
        <v>9696.8028749999994</v>
      </c>
      <c r="G55" s="32">
        <v>263.72776666666664</v>
      </c>
      <c r="H55" s="33">
        <v>44.911941666666664</v>
      </c>
      <c r="I55" s="32">
        <v>308.63970833333332</v>
      </c>
      <c r="J55" s="32">
        <v>6344.7261749999998</v>
      </c>
      <c r="K55" s="33">
        <v>8326.7325000000001</v>
      </c>
      <c r="L55" s="32">
        <v>14671.458675</v>
      </c>
      <c r="M55" s="32">
        <v>154.67848333333333</v>
      </c>
      <c r="N55" s="33">
        <v>21313.100575</v>
      </c>
      <c r="O55" s="32">
        <v>21467.779058333334</v>
      </c>
      <c r="P55" s="39">
        <f t="shared" si="0"/>
        <v>46144.680316666665</v>
      </c>
    </row>
    <row r="58" spans="1:16" x14ac:dyDescent="0.3">
      <c r="A58" s="19" t="s">
        <v>18</v>
      </c>
      <c r="C58" s="19" t="s">
        <v>18</v>
      </c>
    </row>
    <row r="59" spans="1:16" x14ac:dyDescent="0.3">
      <c r="A59" s="19" t="s">
        <v>41</v>
      </c>
      <c r="C59" s="19" t="s">
        <v>19</v>
      </c>
    </row>
    <row r="60" spans="1:16" x14ac:dyDescent="0.3">
      <c r="A60" s="19" t="s">
        <v>42</v>
      </c>
      <c r="C60" s="19" t="s">
        <v>20</v>
      </c>
    </row>
    <row r="61" spans="1:16" x14ac:dyDescent="0.3">
      <c r="A61" s="19" t="s">
        <v>43</v>
      </c>
      <c r="C61" s="19" t="s">
        <v>21</v>
      </c>
    </row>
    <row r="62" spans="1:16" x14ac:dyDescent="0.3">
      <c r="A62" s="20" t="s">
        <v>44</v>
      </c>
      <c r="C62" s="19" t="s">
        <v>41</v>
      </c>
    </row>
    <row r="63" spans="1:16" x14ac:dyDescent="0.3">
      <c r="A63" s="20" t="s">
        <v>45</v>
      </c>
      <c r="C63" s="19" t="s">
        <v>41</v>
      </c>
    </row>
    <row r="64" spans="1:16" x14ac:dyDescent="0.3">
      <c r="A64" s="20" t="s">
        <v>46</v>
      </c>
      <c r="C64" s="19" t="s">
        <v>41</v>
      </c>
    </row>
    <row r="65" spans="1:3" x14ac:dyDescent="0.3">
      <c r="A65" s="20" t="s">
        <v>47</v>
      </c>
      <c r="C65" s="19" t="s">
        <v>41</v>
      </c>
    </row>
    <row r="66" spans="1:3" x14ac:dyDescent="0.3">
      <c r="A66" s="20" t="s">
        <v>48</v>
      </c>
      <c r="C66" s="19" t="s">
        <v>41</v>
      </c>
    </row>
    <row r="67" spans="1:3" x14ac:dyDescent="0.3">
      <c r="A67" s="20" t="s">
        <v>49</v>
      </c>
      <c r="C67" s="19" t="s">
        <v>41</v>
      </c>
    </row>
    <row r="68" spans="1:3" x14ac:dyDescent="0.3">
      <c r="A68" s="20" t="s">
        <v>50</v>
      </c>
      <c r="C68" s="19" t="s">
        <v>41</v>
      </c>
    </row>
    <row r="69" spans="1:3" x14ac:dyDescent="0.3">
      <c r="A69" s="20" t="s">
        <v>51</v>
      </c>
      <c r="C69" s="19" t="s">
        <v>41</v>
      </c>
    </row>
    <row r="70" spans="1:3" x14ac:dyDescent="0.3">
      <c r="A70" s="20" t="s">
        <v>52</v>
      </c>
      <c r="C70" s="19" t="s">
        <v>41</v>
      </c>
    </row>
    <row r="71" spans="1:3" x14ac:dyDescent="0.3">
      <c r="A71" s="20" t="s">
        <v>53</v>
      </c>
      <c r="C71" s="19" t="s">
        <v>41</v>
      </c>
    </row>
    <row r="72" spans="1:3" x14ac:dyDescent="0.3">
      <c r="A72" s="20" t="s">
        <v>54</v>
      </c>
      <c r="C72" s="19" t="s">
        <v>41</v>
      </c>
    </row>
    <row r="73" spans="1:3" x14ac:dyDescent="0.3">
      <c r="A73" s="20" t="s">
        <v>55</v>
      </c>
      <c r="C73" s="19" t="s">
        <v>41</v>
      </c>
    </row>
    <row r="74" spans="1:3" x14ac:dyDescent="0.3">
      <c r="A74" s="20" t="s">
        <v>56</v>
      </c>
      <c r="C74" s="19" t="s">
        <v>41</v>
      </c>
    </row>
    <row r="75" spans="1:3" x14ac:dyDescent="0.3">
      <c r="A75" s="20" t="s">
        <v>57</v>
      </c>
      <c r="C75" s="19" t="s">
        <v>41</v>
      </c>
    </row>
    <row r="76" spans="1:3" x14ac:dyDescent="0.3">
      <c r="A76" s="20" t="s">
        <v>58</v>
      </c>
      <c r="C76" s="19" t="s">
        <v>41</v>
      </c>
    </row>
    <row r="77" spans="1:3" x14ac:dyDescent="0.3">
      <c r="A77" s="20" t="s">
        <v>59</v>
      </c>
      <c r="C77" s="19" t="s">
        <v>41</v>
      </c>
    </row>
    <row r="78" spans="1:3" x14ac:dyDescent="0.3">
      <c r="A78" s="20" t="s">
        <v>60</v>
      </c>
      <c r="C78" s="19" t="s">
        <v>41</v>
      </c>
    </row>
    <row r="79" spans="1:3" x14ac:dyDescent="0.3">
      <c r="A79" s="20" t="s">
        <v>61</v>
      </c>
      <c r="C79" s="19" t="s">
        <v>42</v>
      </c>
    </row>
    <row r="80" spans="1:3" x14ac:dyDescent="0.3">
      <c r="A80" s="20" t="s">
        <v>62</v>
      </c>
      <c r="C80" s="19" t="s">
        <v>42</v>
      </c>
    </row>
    <row r="81" spans="1:3" x14ac:dyDescent="0.3">
      <c r="A81" s="20" t="s">
        <v>63</v>
      </c>
      <c r="C81" s="19" t="s">
        <v>42</v>
      </c>
    </row>
    <row r="82" spans="1:3" x14ac:dyDescent="0.3">
      <c r="A82" s="20" t="s">
        <v>64</v>
      </c>
      <c r="C82" s="19" t="s">
        <v>42</v>
      </c>
    </row>
    <row r="83" spans="1:3" x14ac:dyDescent="0.3">
      <c r="A83" s="20" t="s">
        <v>65</v>
      </c>
      <c r="C83" s="19" t="s">
        <v>42</v>
      </c>
    </row>
    <row r="84" spans="1:3" x14ac:dyDescent="0.3">
      <c r="A84" s="20" t="s">
        <v>66</v>
      </c>
      <c r="C84" s="19" t="s">
        <v>42</v>
      </c>
    </row>
    <row r="85" spans="1:3" x14ac:dyDescent="0.3">
      <c r="A85" s="20" t="s">
        <v>67</v>
      </c>
      <c r="C85" s="19" t="s">
        <v>42</v>
      </c>
    </row>
    <row r="86" spans="1:3" x14ac:dyDescent="0.3">
      <c r="A86" s="20" t="s">
        <v>68</v>
      </c>
      <c r="C86" s="19" t="s">
        <v>42</v>
      </c>
    </row>
    <row r="87" spans="1:3" x14ac:dyDescent="0.3">
      <c r="A87" s="20" t="s">
        <v>69</v>
      </c>
      <c r="C87" s="19" t="s">
        <v>42</v>
      </c>
    </row>
    <row r="88" spans="1:3" x14ac:dyDescent="0.3">
      <c r="A88" s="20" t="s">
        <v>70</v>
      </c>
      <c r="C88" s="19" t="s">
        <v>42</v>
      </c>
    </row>
    <row r="89" spans="1:3" x14ac:dyDescent="0.3">
      <c r="A89" s="20" t="s">
        <v>71</v>
      </c>
      <c r="C89" s="19" t="s">
        <v>42</v>
      </c>
    </row>
    <row r="90" spans="1:3" x14ac:dyDescent="0.3">
      <c r="A90" s="20" t="s">
        <v>72</v>
      </c>
      <c r="C90" s="19" t="s">
        <v>42</v>
      </c>
    </row>
    <row r="91" spans="1:3" x14ac:dyDescent="0.3">
      <c r="A91" s="20" t="s">
        <v>73</v>
      </c>
      <c r="C91" s="19" t="s">
        <v>42</v>
      </c>
    </row>
    <row r="92" spans="1:3" x14ac:dyDescent="0.3">
      <c r="A92" s="20" t="s">
        <v>74</v>
      </c>
      <c r="C92" s="19" t="s">
        <v>42</v>
      </c>
    </row>
    <row r="93" spans="1:3" x14ac:dyDescent="0.3">
      <c r="A93" s="20" t="s">
        <v>75</v>
      </c>
      <c r="C93" s="19" t="s">
        <v>42</v>
      </c>
    </row>
    <row r="94" spans="1:3" x14ac:dyDescent="0.3">
      <c r="A94" s="20" t="s">
        <v>76</v>
      </c>
      <c r="C94" s="19" t="s">
        <v>42</v>
      </c>
    </row>
    <row r="95" spans="1:3" x14ac:dyDescent="0.3">
      <c r="A95" s="20" t="s">
        <v>77</v>
      </c>
      <c r="C95" s="19" t="s">
        <v>42</v>
      </c>
    </row>
    <row r="96" spans="1:3" x14ac:dyDescent="0.3">
      <c r="A96" s="20" t="s">
        <v>78</v>
      </c>
      <c r="C96" s="19" t="s">
        <v>42</v>
      </c>
    </row>
    <row r="97" spans="1:3" x14ac:dyDescent="0.3">
      <c r="A97" s="20" t="s">
        <v>79</v>
      </c>
      <c r="C97" s="19" t="s">
        <v>42</v>
      </c>
    </row>
    <row r="98" spans="1:3" x14ac:dyDescent="0.3">
      <c r="A98" s="20" t="s">
        <v>80</v>
      </c>
      <c r="C98" s="19" t="s">
        <v>43</v>
      </c>
    </row>
    <row r="99" spans="1:3" x14ac:dyDescent="0.3">
      <c r="A99" s="20" t="s">
        <v>81</v>
      </c>
      <c r="C99" s="19" t="s">
        <v>43</v>
      </c>
    </row>
    <row r="100" spans="1:3" x14ac:dyDescent="0.3">
      <c r="A100" s="20" t="s">
        <v>82</v>
      </c>
      <c r="C100" s="19" t="s">
        <v>43</v>
      </c>
    </row>
    <row r="101" spans="1:3" x14ac:dyDescent="0.3">
      <c r="A101" s="20" t="s">
        <v>83</v>
      </c>
      <c r="C101" s="19" t="s">
        <v>43</v>
      </c>
    </row>
    <row r="102" spans="1:3" x14ac:dyDescent="0.3">
      <c r="A102" s="20" t="s">
        <v>84</v>
      </c>
      <c r="C102" s="19" t="s">
        <v>43</v>
      </c>
    </row>
    <row r="103" spans="1:3" x14ac:dyDescent="0.3">
      <c r="A103" s="20" t="s">
        <v>85</v>
      </c>
      <c r="C103" s="19" t="s">
        <v>43</v>
      </c>
    </row>
    <row r="104" spans="1:3" x14ac:dyDescent="0.3">
      <c r="A104" s="20" t="s">
        <v>86</v>
      </c>
      <c r="C104" s="19" t="s">
        <v>43</v>
      </c>
    </row>
    <row r="105" spans="1:3" x14ac:dyDescent="0.3">
      <c r="A105" s="20" t="s">
        <v>87</v>
      </c>
      <c r="C105" s="19" t="s">
        <v>43</v>
      </c>
    </row>
    <row r="106" spans="1:3" x14ac:dyDescent="0.3">
      <c r="A106" s="20" t="s">
        <v>88</v>
      </c>
      <c r="C106" s="19" t="s">
        <v>43</v>
      </c>
    </row>
    <row r="107" spans="1:3" x14ac:dyDescent="0.3">
      <c r="A107" s="20" t="s">
        <v>89</v>
      </c>
      <c r="C107" s="19" t="s">
        <v>43</v>
      </c>
    </row>
    <row r="108" spans="1:3" x14ac:dyDescent="0.3">
      <c r="A108" s="20" t="s">
        <v>90</v>
      </c>
      <c r="C108" s="19" t="s">
        <v>43</v>
      </c>
    </row>
    <row r="109" spans="1:3" x14ac:dyDescent="0.3">
      <c r="A109" s="20" t="s">
        <v>91</v>
      </c>
      <c r="C109" s="19" t="s">
        <v>43</v>
      </c>
    </row>
    <row r="110" spans="1:3" x14ac:dyDescent="0.3">
      <c r="A110" s="20" t="s">
        <v>92</v>
      </c>
      <c r="C110" s="19" t="s">
        <v>43</v>
      </c>
    </row>
  </sheetData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92A4-ACC7-47F9-A6EC-6174665D8A83}">
  <dimension ref="A1:P110"/>
  <sheetViews>
    <sheetView topLeftCell="A27" workbookViewId="0">
      <selection activeCell="D3" sqref="D3:P55"/>
    </sheetView>
  </sheetViews>
  <sheetFormatPr defaultColWidth="8.6640625" defaultRowHeight="14.4" x14ac:dyDescent="0.3"/>
  <cols>
    <col min="1" max="1" width="13.44140625" bestFit="1" customWidth="1"/>
    <col min="2" max="2" width="7.6640625" bestFit="1" customWidth="1"/>
    <col min="3" max="3" width="21.6640625" bestFit="1" customWidth="1"/>
    <col min="4" max="4" width="14.33203125" bestFit="1" customWidth="1"/>
    <col min="5" max="5" width="11.44140625" bestFit="1" customWidth="1"/>
    <col min="6" max="6" width="15.109375" bestFit="1" customWidth="1"/>
    <col min="7" max="8" width="15.33203125" bestFit="1" customWidth="1"/>
    <col min="9" max="9" width="22.44140625" bestFit="1" customWidth="1"/>
    <col min="10" max="11" width="14.33203125" bestFit="1" customWidth="1"/>
    <col min="12" max="12" width="18.6640625" bestFit="1" customWidth="1"/>
    <col min="13" max="13" width="11.44140625" bestFit="1" customWidth="1"/>
    <col min="14" max="15" width="14.33203125" bestFit="1" customWidth="1"/>
    <col min="16" max="16" width="15.33203125" bestFit="1" customWidth="1"/>
  </cols>
  <sheetData>
    <row r="1" spans="1:16" x14ac:dyDescent="0.3">
      <c r="A1" s="21"/>
      <c r="B1" s="22"/>
      <c r="C1" s="22"/>
      <c r="D1" s="23" t="s">
        <v>25</v>
      </c>
      <c r="E1" s="24" t="s">
        <v>25</v>
      </c>
      <c r="F1" s="23" t="s">
        <v>93</v>
      </c>
      <c r="G1" s="23" t="s">
        <v>26</v>
      </c>
      <c r="H1" s="24" t="s">
        <v>26</v>
      </c>
      <c r="I1" s="23" t="s">
        <v>96</v>
      </c>
      <c r="J1" s="23" t="s">
        <v>27</v>
      </c>
      <c r="K1" s="24" t="s">
        <v>27</v>
      </c>
      <c r="L1" s="23" t="s">
        <v>97</v>
      </c>
      <c r="M1" s="23" t="s">
        <v>94</v>
      </c>
      <c r="N1" s="24" t="s">
        <v>94</v>
      </c>
      <c r="O1" s="23" t="s">
        <v>95</v>
      </c>
      <c r="P1" s="25" t="s">
        <v>29</v>
      </c>
    </row>
    <row r="2" spans="1:16" x14ac:dyDescent="0.3">
      <c r="A2" s="23" t="s">
        <v>98</v>
      </c>
      <c r="B2" s="23" t="s">
        <v>99</v>
      </c>
      <c r="C2" s="23" t="s">
        <v>100</v>
      </c>
      <c r="D2" s="23" t="s">
        <v>0</v>
      </c>
      <c r="E2" s="26" t="s">
        <v>1</v>
      </c>
      <c r="F2" s="21"/>
      <c r="G2" s="23" t="s">
        <v>0</v>
      </c>
      <c r="H2" s="26" t="s">
        <v>1</v>
      </c>
      <c r="I2" s="21"/>
      <c r="J2" s="23" t="s">
        <v>0</v>
      </c>
      <c r="K2" s="26" t="s">
        <v>1</v>
      </c>
      <c r="L2" s="21"/>
      <c r="M2" s="23" t="s">
        <v>0</v>
      </c>
      <c r="N2" s="26" t="s">
        <v>1</v>
      </c>
      <c r="O2" s="21"/>
      <c r="P2" s="27"/>
    </row>
    <row r="3" spans="1:16" x14ac:dyDescent="0.3">
      <c r="A3" s="35" t="s">
        <v>18</v>
      </c>
      <c r="B3" s="36"/>
      <c r="C3" s="36"/>
      <c r="D3" s="37">
        <v>81856181.453000009</v>
      </c>
      <c r="E3" s="38">
        <v>748217.69700000004</v>
      </c>
      <c r="F3" s="37">
        <v>82604399.150000021</v>
      </c>
      <c r="G3" s="37">
        <v>1551144.5790000001</v>
      </c>
      <c r="H3" s="38">
        <v>1485384.9999999995</v>
      </c>
      <c r="I3" s="37">
        <v>3036529.578999999</v>
      </c>
      <c r="J3" s="37">
        <v>16654256.562999999</v>
      </c>
      <c r="K3" s="38">
        <v>17413970.036000002</v>
      </c>
      <c r="L3" s="37">
        <v>34068226.598999999</v>
      </c>
      <c r="M3" s="37">
        <v>640822.60800000001</v>
      </c>
      <c r="N3" s="38">
        <v>14923035.456</v>
      </c>
      <c r="O3" s="37">
        <v>15563858.063999999</v>
      </c>
      <c r="P3" s="39">
        <v>139432933.49099997</v>
      </c>
    </row>
    <row r="4" spans="1:16" x14ac:dyDescent="0.3">
      <c r="A4" s="23" t="s">
        <v>41</v>
      </c>
      <c r="B4" s="24"/>
      <c r="C4" s="24"/>
      <c r="D4" s="28">
        <v>28418198.220999997</v>
      </c>
      <c r="E4" s="29">
        <v>52477.936000000002</v>
      </c>
      <c r="F4" s="28">
        <v>28470676.156999998</v>
      </c>
      <c r="G4" s="28">
        <v>573756.45399999991</v>
      </c>
      <c r="H4" s="29">
        <v>465626.67999999993</v>
      </c>
      <c r="I4" s="28">
        <v>1039383.134</v>
      </c>
      <c r="J4" s="28">
        <v>4368810.0810000002</v>
      </c>
      <c r="K4" s="29">
        <v>5196850.7579999994</v>
      </c>
      <c r="L4" s="28">
        <v>9565660.8390000015</v>
      </c>
      <c r="M4" s="28">
        <v>147255.11300000001</v>
      </c>
      <c r="N4" s="29">
        <v>4106962.3679999998</v>
      </c>
      <c r="O4" s="28">
        <v>4254217.4809999997</v>
      </c>
      <c r="P4" s="30">
        <v>43855075.710999995</v>
      </c>
    </row>
    <row r="5" spans="1:16" x14ac:dyDescent="0.3">
      <c r="A5" s="23" t="s">
        <v>42</v>
      </c>
      <c r="B5" s="24"/>
      <c r="C5" s="24"/>
      <c r="D5" s="28">
        <v>26051250.168000005</v>
      </c>
      <c r="E5" s="29">
        <v>26735.160999999996</v>
      </c>
      <c r="F5" s="28">
        <v>26077985.329000004</v>
      </c>
      <c r="G5" s="28">
        <v>282734.80000000005</v>
      </c>
      <c r="H5" s="29">
        <v>826979.02</v>
      </c>
      <c r="I5" s="28">
        <v>1109713.8199999998</v>
      </c>
      <c r="J5" s="28">
        <v>4409472.1510000005</v>
      </c>
      <c r="K5" s="29">
        <v>4411199.1660000011</v>
      </c>
      <c r="L5" s="28">
        <v>8820671.3170000017</v>
      </c>
      <c r="M5" s="28">
        <v>378502.86499999999</v>
      </c>
      <c r="N5" s="29">
        <v>7283441.1799999997</v>
      </c>
      <c r="O5" s="28">
        <v>7661944.0449999999</v>
      </c>
      <c r="P5" s="30">
        <v>46444757.428000003</v>
      </c>
    </row>
    <row r="6" spans="1:16" x14ac:dyDescent="0.3">
      <c r="A6" s="23" t="s">
        <v>43</v>
      </c>
      <c r="B6" s="24"/>
      <c r="C6" s="24"/>
      <c r="D6" s="28">
        <v>27386733.063999996</v>
      </c>
      <c r="E6" s="29">
        <v>669004.6</v>
      </c>
      <c r="F6" s="28">
        <v>28055737.663999997</v>
      </c>
      <c r="G6" s="28">
        <v>694653.32500000007</v>
      </c>
      <c r="H6" s="29">
        <v>192779.30000000002</v>
      </c>
      <c r="I6" s="28">
        <v>887432.625</v>
      </c>
      <c r="J6" s="28">
        <v>7875974.3310000002</v>
      </c>
      <c r="K6" s="29">
        <v>7805920.1119999997</v>
      </c>
      <c r="L6" s="28">
        <v>15681894.443</v>
      </c>
      <c r="M6" s="28">
        <v>115064.63000000003</v>
      </c>
      <c r="N6" s="29">
        <v>3532631.9080000003</v>
      </c>
      <c r="O6" s="28">
        <v>3647696.5380000002</v>
      </c>
      <c r="P6" s="30">
        <v>49133100.351999998</v>
      </c>
    </row>
    <row r="7" spans="1:16" x14ac:dyDescent="0.3">
      <c r="A7" s="21">
        <v>9</v>
      </c>
      <c r="B7" s="21" t="s">
        <v>41</v>
      </c>
      <c r="C7" s="31" t="s">
        <v>44</v>
      </c>
      <c r="D7" s="32">
        <v>7459245.5269999998</v>
      </c>
      <c r="E7" s="33">
        <v>1708.8</v>
      </c>
      <c r="F7" s="32">
        <v>7460954.3269999996</v>
      </c>
      <c r="G7" s="32">
        <v>64788.510999999999</v>
      </c>
      <c r="H7" s="33">
        <v>39861.800000000003</v>
      </c>
      <c r="I7" s="32">
        <v>104650.311</v>
      </c>
      <c r="J7" s="32">
        <v>1114113.5759999999</v>
      </c>
      <c r="K7" s="33">
        <v>1149559.048</v>
      </c>
      <c r="L7" s="32">
        <v>2263672.6239999998</v>
      </c>
      <c r="M7" s="32">
        <v>85028.891000000003</v>
      </c>
      <c r="N7" s="33">
        <v>926070.8</v>
      </c>
      <c r="O7" s="32">
        <v>1011099.6910000001</v>
      </c>
      <c r="P7" s="34">
        <v>10910817.179</v>
      </c>
    </row>
    <row r="8" spans="1:16" x14ac:dyDescent="0.3">
      <c r="A8" s="23">
        <v>9</v>
      </c>
      <c r="B8" s="23" t="s">
        <v>41</v>
      </c>
      <c r="C8" s="23" t="s">
        <v>101</v>
      </c>
      <c r="D8" s="28">
        <v>603335.34299999999</v>
      </c>
      <c r="E8" s="29">
        <v>21.6</v>
      </c>
      <c r="F8" s="28">
        <v>603356.94299999997</v>
      </c>
      <c r="G8" s="28">
        <v>23328.905999999999</v>
      </c>
      <c r="H8" s="29">
        <v>12183.1</v>
      </c>
      <c r="I8" s="28">
        <v>35512.006000000001</v>
      </c>
      <c r="J8" s="28">
        <v>102547.715</v>
      </c>
      <c r="K8" s="29">
        <v>149678.6</v>
      </c>
      <c r="L8" s="28">
        <v>252226.315</v>
      </c>
      <c r="M8" s="28">
        <v>3500.24</v>
      </c>
      <c r="N8" s="29">
        <v>120066</v>
      </c>
      <c r="O8" s="28">
        <v>123566.24</v>
      </c>
      <c r="P8" s="30">
        <v>1029141.4569999998</v>
      </c>
    </row>
    <row r="9" spans="1:16" x14ac:dyDescent="0.3">
      <c r="A9" s="21">
        <v>9</v>
      </c>
      <c r="B9" s="21" t="s">
        <v>41</v>
      </c>
      <c r="C9" s="31" t="s">
        <v>103</v>
      </c>
      <c r="D9" s="32">
        <v>974781.424</v>
      </c>
      <c r="E9" s="33"/>
      <c r="F9" s="32">
        <v>974781.424</v>
      </c>
      <c r="G9" s="32">
        <v>88493.815000000002</v>
      </c>
      <c r="H9" s="33">
        <v>19409.599999999999</v>
      </c>
      <c r="I9" s="32">
        <v>107903.41500000001</v>
      </c>
      <c r="J9" s="32">
        <v>171598.03599999999</v>
      </c>
      <c r="K9" s="33">
        <v>660913.4</v>
      </c>
      <c r="L9" s="32">
        <v>832511.43599999999</v>
      </c>
      <c r="M9" s="32">
        <v>2191.0360000000001</v>
      </c>
      <c r="N9" s="33">
        <v>370310</v>
      </c>
      <c r="O9" s="32">
        <v>372501.03600000002</v>
      </c>
      <c r="P9" s="34">
        <v>2310657.6230000001</v>
      </c>
    </row>
    <row r="10" spans="1:16" x14ac:dyDescent="0.3">
      <c r="A10" s="21">
        <v>9</v>
      </c>
      <c r="B10" s="21" t="s">
        <v>41</v>
      </c>
      <c r="C10" s="31" t="s">
        <v>105</v>
      </c>
      <c r="D10" s="32">
        <v>824500.66</v>
      </c>
      <c r="E10" s="33">
        <v>401</v>
      </c>
      <c r="F10" s="32">
        <v>824901.66</v>
      </c>
      <c r="G10" s="32">
        <v>13123.925999999999</v>
      </c>
      <c r="H10" s="33">
        <v>42854.2</v>
      </c>
      <c r="I10" s="32">
        <v>55978.125999999997</v>
      </c>
      <c r="J10" s="32">
        <v>144361.25599999999</v>
      </c>
      <c r="K10" s="33">
        <v>152472.5</v>
      </c>
      <c r="L10" s="32">
        <v>296833.75599999999</v>
      </c>
      <c r="M10" s="32">
        <v>3536.55</v>
      </c>
      <c r="N10" s="33">
        <v>884878</v>
      </c>
      <c r="O10" s="32">
        <v>888414.55</v>
      </c>
      <c r="P10" s="34">
        <v>2128475.3760000002</v>
      </c>
    </row>
    <row r="11" spans="1:16" x14ac:dyDescent="0.3">
      <c r="A11" s="21">
        <v>9</v>
      </c>
      <c r="B11" s="21" t="s">
        <v>41</v>
      </c>
      <c r="C11" s="31" t="s">
        <v>107</v>
      </c>
      <c r="D11" s="32">
        <v>328138.23700000002</v>
      </c>
      <c r="E11" s="33"/>
      <c r="F11" s="32">
        <v>328138.23700000002</v>
      </c>
      <c r="G11" s="32">
        <v>14139.02</v>
      </c>
      <c r="H11" s="33">
        <v>22607.4</v>
      </c>
      <c r="I11" s="32">
        <v>36746.42</v>
      </c>
      <c r="J11" s="32">
        <v>59319.438999999998</v>
      </c>
      <c r="K11" s="33">
        <v>118028</v>
      </c>
      <c r="L11" s="32">
        <v>177347.43900000001</v>
      </c>
      <c r="M11" s="32">
        <v>282.83</v>
      </c>
      <c r="N11" s="33">
        <v>101844</v>
      </c>
      <c r="O11" s="32">
        <v>102126.83</v>
      </c>
      <c r="P11" s="34">
        <v>650925.89400000009</v>
      </c>
    </row>
    <row r="12" spans="1:16" x14ac:dyDescent="0.3">
      <c r="A12" s="21">
        <v>9</v>
      </c>
      <c r="B12" s="21" t="s">
        <v>41</v>
      </c>
      <c r="C12" s="31" t="s">
        <v>109</v>
      </c>
      <c r="D12" s="32">
        <v>373129.74800000002</v>
      </c>
      <c r="E12" s="33"/>
      <c r="F12" s="32">
        <v>373129.74800000002</v>
      </c>
      <c r="G12" s="32">
        <v>36265.910000000003</v>
      </c>
      <c r="H12" s="33">
        <v>6189</v>
      </c>
      <c r="I12" s="32">
        <v>42454.91</v>
      </c>
      <c r="J12" s="32">
        <v>61341.993000000002</v>
      </c>
      <c r="K12" s="33">
        <v>48896.2</v>
      </c>
      <c r="L12" s="32">
        <v>110238.193</v>
      </c>
      <c r="M12" s="32">
        <v>1361.1020000000001</v>
      </c>
      <c r="N12" s="33">
        <v>60318</v>
      </c>
      <c r="O12" s="32">
        <v>61679.101999999999</v>
      </c>
      <c r="P12" s="34">
        <v>595953.31500000006</v>
      </c>
    </row>
    <row r="13" spans="1:16" x14ac:dyDescent="0.3">
      <c r="A13" s="21">
        <v>9</v>
      </c>
      <c r="B13" s="21" t="s">
        <v>41</v>
      </c>
      <c r="C13" s="31" t="s">
        <v>111</v>
      </c>
      <c r="D13" s="32">
        <v>4498563.6689999998</v>
      </c>
      <c r="E13" s="33">
        <v>36118.28</v>
      </c>
      <c r="F13" s="32">
        <v>4534681.949</v>
      </c>
      <c r="G13" s="32">
        <v>18072.222000000002</v>
      </c>
      <c r="H13" s="33">
        <v>30513.88</v>
      </c>
      <c r="I13" s="32">
        <v>48586.101999999999</v>
      </c>
      <c r="J13" s="32">
        <v>608127.52800000005</v>
      </c>
      <c r="K13" s="33">
        <v>985591.14</v>
      </c>
      <c r="L13" s="32">
        <v>1593718.6680000001</v>
      </c>
      <c r="M13" s="32">
        <v>6234.0370000000003</v>
      </c>
      <c r="N13" s="33">
        <v>41892</v>
      </c>
      <c r="O13" s="32">
        <v>48126.036999999997</v>
      </c>
      <c r="P13" s="34">
        <v>6258126.8419999992</v>
      </c>
    </row>
    <row r="14" spans="1:16" x14ac:dyDescent="0.3">
      <c r="A14" s="21">
        <v>9</v>
      </c>
      <c r="B14" s="21" t="s">
        <v>41</v>
      </c>
      <c r="C14" s="31" t="s">
        <v>112</v>
      </c>
      <c r="D14" s="32">
        <v>543328.72900000005</v>
      </c>
      <c r="E14" s="33">
        <v>410.4</v>
      </c>
      <c r="F14" s="32">
        <v>543739.12900000007</v>
      </c>
      <c r="G14" s="32">
        <v>46553.839</v>
      </c>
      <c r="H14" s="33">
        <v>58141.2</v>
      </c>
      <c r="I14" s="32">
        <v>104695.03899999999</v>
      </c>
      <c r="J14" s="32">
        <v>104339.967</v>
      </c>
      <c r="K14" s="33">
        <v>139586.4</v>
      </c>
      <c r="L14" s="32">
        <v>243926.367</v>
      </c>
      <c r="M14" s="32">
        <v>3173.9560000000001</v>
      </c>
      <c r="N14" s="33">
        <v>89970</v>
      </c>
      <c r="O14" s="32">
        <v>93143.956000000006</v>
      </c>
      <c r="P14" s="34">
        <v>993468.20500000019</v>
      </c>
    </row>
    <row r="15" spans="1:16" x14ac:dyDescent="0.3">
      <c r="A15" s="21">
        <v>9</v>
      </c>
      <c r="B15" s="21" t="s">
        <v>41</v>
      </c>
      <c r="C15" s="31" t="s">
        <v>113</v>
      </c>
      <c r="D15" s="32">
        <v>3893984.898</v>
      </c>
      <c r="E15" s="33">
        <v>191.4</v>
      </c>
      <c r="F15" s="32">
        <v>3894176.298</v>
      </c>
      <c r="G15" s="32">
        <v>45357.167000000001</v>
      </c>
      <c r="H15" s="33">
        <v>31541.4</v>
      </c>
      <c r="I15" s="32">
        <v>76898.56700000001</v>
      </c>
      <c r="J15" s="32">
        <v>604904.39399999997</v>
      </c>
      <c r="K15" s="33">
        <v>211055.3</v>
      </c>
      <c r="L15" s="32">
        <v>815959.6939999999</v>
      </c>
      <c r="M15" s="32">
        <v>25576.044999999998</v>
      </c>
      <c r="N15" s="33">
        <v>234322.96799999999</v>
      </c>
      <c r="O15" s="32">
        <v>259899.01299999998</v>
      </c>
      <c r="P15" s="34">
        <v>5089990.864000001</v>
      </c>
    </row>
    <row r="16" spans="1:16" x14ac:dyDescent="0.3">
      <c r="A16" s="21">
        <v>9</v>
      </c>
      <c r="B16" s="21" t="s">
        <v>41</v>
      </c>
      <c r="C16" s="31" t="s">
        <v>114</v>
      </c>
      <c r="D16" s="32">
        <v>2565680.8450000002</v>
      </c>
      <c r="E16" s="33">
        <v>1495.5</v>
      </c>
      <c r="F16" s="32">
        <v>2567176.3450000002</v>
      </c>
      <c r="G16" s="32">
        <v>45605.512000000002</v>
      </c>
      <c r="H16" s="33">
        <v>77734.399999999994</v>
      </c>
      <c r="I16" s="32">
        <v>123339.912</v>
      </c>
      <c r="J16" s="32">
        <v>414282.44</v>
      </c>
      <c r="K16" s="33">
        <v>678257.37600000005</v>
      </c>
      <c r="L16" s="32">
        <v>1092539.8160000001</v>
      </c>
      <c r="M16" s="32">
        <v>4644.1639999999998</v>
      </c>
      <c r="N16" s="33">
        <v>553553.4</v>
      </c>
      <c r="O16" s="32">
        <v>558197.56400000001</v>
      </c>
      <c r="P16" s="34">
        <v>4363045.7659999998</v>
      </c>
    </row>
    <row r="17" spans="1:16" x14ac:dyDescent="0.3">
      <c r="A17" s="21">
        <v>9</v>
      </c>
      <c r="B17" s="21" t="s">
        <v>41</v>
      </c>
      <c r="C17" s="31" t="s">
        <v>115</v>
      </c>
      <c r="D17" s="32">
        <v>420133.34600000002</v>
      </c>
      <c r="E17" s="33"/>
      <c r="F17" s="32">
        <v>420133.34600000002</v>
      </c>
      <c r="G17" s="32">
        <v>30794.589</v>
      </c>
      <c r="H17" s="33">
        <v>18306.8</v>
      </c>
      <c r="I17" s="32">
        <v>49101.388999999996</v>
      </c>
      <c r="J17" s="32">
        <v>100046.588</v>
      </c>
      <c r="K17" s="33">
        <v>49217.8</v>
      </c>
      <c r="L17" s="32">
        <v>149264.38800000001</v>
      </c>
      <c r="M17" s="32">
        <v>3806.634</v>
      </c>
      <c r="N17" s="33">
        <v>33528</v>
      </c>
      <c r="O17" s="32">
        <v>37334.633999999998</v>
      </c>
      <c r="P17" s="34">
        <v>660855.56900000002</v>
      </c>
    </row>
    <row r="18" spans="1:16" x14ac:dyDescent="0.3">
      <c r="A18" s="21">
        <v>9</v>
      </c>
      <c r="B18" s="21" t="s">
        <v>41</v>
      </c>
      <c r="C18" s="31" t="s">
        <v>116</v>
      </c>
      <c r="D18" s="32">
        <v>266289.91499999998</v>
      </c>
      <c r="E18" s="33"/>
      <c r="F18" s="32">
        <v>266289.91499999998</v>
      </c>
      <c r="G18" s="32">
        <v>15118.63</v>
      </c>
      <c r="H18" s="33">
        <v>2100</v>
      </c>
      <c r="I18" s="32">
        <v>17218.629999999997</v>
      </c>
      <c r="J18" s="32">
        <v>57948.375999999997</v>
      </c>
      <c r="K18" s="33">
        <v>24743</v>
      </c>
      <c r="L18" s="32">
        <v>82691.375999999989</v>
      </c>
      <c r="M18" s="32">
        <v>96.41</v>
      </c>
      <c r="N18" s="33">
        <v>3696</v>
      </c>
      <c r="O18" s="32">
        <v>3792.41</v>
      </c>
      <c r="P18" s="34">
        <v>373782.56599999993</v>
      </c>
    </row>
    <row r="19" spans="1:16" x14ac:dyDescent="0.3">
      <c r="A19" s="21">
        <v>9</v>
      </c>
      <c r="B19" s="21" t="s">
        <v>41</v>
      </c>
      <c r="C19" s="31" t="s">
        <v>102</v>
      </c>
      <c r="D19" s="32">
        <v>292624.47600000002</v>
      </c>
      <c r="E19" s="33"/>
      <c r="F19" s="32">
        <v>292624.47600000002</v>
      </c>
      <c r="G19" s="32">
        <v>25781.67</v>
      </c>
      <c r="H19" s="33">
        <v>27572.5</v>
      </c>
      <c r="I19" s="32">
        <v>53354.17</v>
      </c>
      <c r="J19" s="32">
        <v>55635.021000000001</v>
      </c>
      <c r="K19" s="33">
        <v>176117</v>
      </c>
      <c r="L19" s="32">
        <v>231752.02100000001</v>
      </c>
      <c r="M19" s="32">
        <v>1126.0920000000001</v>
      </c>
      <c r="N19" s="33">
        <v>71292</v>
      </c>
      <c r="O19" s="32">
        <v>72418.092000000004</v>
      </c>
      <c r="P19" s="34">
        <v>654855.25699999998</v>
      </c>
    </row>
    <row r="20" spans="1:16" x14ac:dyDescent="0.3">
      <c r="A20" s="21">
        <v>9</v>
      </c>
      <c r="B20" s="21" t="s">
        <v>41</v>
      </c>
      <c r="C20" s="31" t="s">
        <v>106</v>
      </c>
      <c r="D20" s="32">
        <v>1153301.135</v>
      </c>
      <c r="E20" s="33"/>
      <c r="F20" s="32">
        <v>1153301.135</v>
      </c>
      <c r="G20" s="32">
        <v>46095.68</v>
      </c>
      <c r="H20" s="33">
        <v>6804</v>
      </c>
      <c r="I20" s="32">
        <v>52899.68</v>
      </c>
      <c r="J20" s="32">
        <v>142784.68299999999</v>
      </c>
      <c r="K20" s="33">
        <v>50174</v>
      </c>
      <c r="L20" s="32">
        <v>192958.68299999999</v>
      </c>
      <c r="M20" s="32">
        <v>2486.8380000000002</v>
      </c>
      <c r="N20" s="33">
        <v>12840</v>
      </c>
      <c r="O20" s="32">
        <v>15326.838</v>
      </c>
      <c r="P20" s="34">
        <v>1422152.3049999999</v>
      </c>
    </row>
    <row r="21" spans="1:16" x14ac:dyDescent="0.3">
      <c r="A21" s="21">
        <v>9</v>
      </c>
      <c r="B21" s="21" t="s">
        <v>41</v>
      </c>
      <c r="C21" s="31" t="s">
        <v>108</v>
      </c>
      <c r="D21" s="32">
        <v>183798.459</v>
      </c>
      <c r="E21" s="33"/>
      <c r="F21" s="32">
        <v>183798.459</v>
      </c>
      <c r="G21" s="32">
        <v>16082.16</v>
      </c>
      <c r="H21" s="33">
        <v>768</v>
      </c>
      <c r="I21" s="32">
        <v>16850.16</v>
      </c>
      <c r="J21" s="32">
        <v>37683.449999999997</v>
      </c>
      <c r="K21" s="33">
        <v>18878</v>
      </c>
      <c r="L21" s="32">
        <v>56561.45</v>
      </c>
      <c r="M21" s="32">
        <v>15</v>
      </c>
      <c r="N21" s="33">
        <v>10482</v>
      </c>
      <c r="O21" s="32">
        <v>10497</v>
      </c>
      <c r="P21" s="34">
        <v>277109.37599999999</v>
      </c>
    </row>
    <row r="22" spans="1:16" x14ac:dyDescent="0.3">
      <c r="A22" s="21">
        <v>9</v>
      </c>
      <c r="B22" s="21" t="s">
        <v>41</v>
      </c>
      <c r="C22" s="31" t="s">
        <v>110</v>
      </c>
      <c r="D22" s="32">
        <v>657937.82999999996</v>
      </c>
      <c r="E22" s="33"/>
      <c r="F22" s="32">
        <v>657937.82999999996</v>
      </c>
      <c r="G22" s="32">
        <v>35259.728999999999</v>
      </c>
      <c r="H22" s="33">
        <v>27798</v>
      </c>
      <c r="I22" s="32">
        <v>63057.728999999999</v>
      </c>
      <c r="J22" s="32">
        <v>113003.899</v>
      </c>
      <c r="K22" s="33">
        <v>39778.593999999997</v>
      </c>
      <c r="L22" s="32">
        <v>152782.49300000002</v>
      </c>
      <c r="M22" s="32">
        <v>3544.2179999999998</v>
      </c>
      <c r="N22" s="33">
        <v>271687.2</v>
      </c>
      <c r="O22" s="32">
        <v>275231.41800000001</v>
      </c>
      <c r="P22" s="34">
        <v>1155245.5260000001</v>
      </c>
    </row>
    <row r="23" spans="1:16" x14ac:dyDescent="0.3">
      <c r="A23" s="21">
        <v>9</v>
      </c>
      <c r="B23" s="21" t="s">
        <v>41</v>
      </c>
      <c r="C23" s="31" t="s">
        <v>104</v>
      </c>
      <c r="D23" s="32">
        <v>3379423.98</v>
      </c>
      <c r="E23" s="33">
        <v>12130.956</v>
      </c>
      <c r="F23" s="32">
        <v>3391554.9359999998</v>
      </c>
      <c r="G23" s="32">
        <v>8895.1679999999997</v>
      </c>
      <c r="H23" s="33">
        <v>41241.4</v>
      </c>
      <c r="I23" s="32">
        <v>50136.567999999999</v>
      </c>
      <c r="J23" s="32">
        <v>476771.72</v>
      </c>
      <c r="K23" s="33">
        <v>543904.4</v>
      </c>
      <c r="L23" s="32">
        <v>1020676.12</v>
      </c>
      <c r="M23" s="32">
        <v>651.07000000000005</v>
      </c>
      <c r="N23" s="33">
        <v>320212</v>
      </c>
      <c r="O23" s="32">
        <v>320863.07</v>
      </c>
      <c r="P23" s="34">
        <v>4980472.591</v>
      </c>
    </row>
    <row r="24" spans="1:16" x14ac:dyDescent="0.3">
      <c r="A24" s="21">
        <v>20</v>
      </c>
      <c r="B24" s="21" t="s">
        <v>42</v>
      </c>
      <c r="C24" s="31" t="s">
        <v>61</v>
      </c>
      <c r="D24" s="32">
        <v>9007927.5270000007</v>
      </c>
      <c r="E24" s="33">
        <v>7276.8</v>
      </c>
      <c r="F24" s="32">
        <v>9015204.3270000014</v>
      </c>
      <c r="G24" s="32">
        <v>8602.7039999999997</v>
      </c>
      <c r="H24" s="33">
        <v>34986.879999999997</v>
      </c>
      <c r="I24" s="32">
        <v>43589.583999999995</v>
      </c>
      <c r="J24" s="32">
        <v>2008993.095</v>
      </c>
      <c r="K24" s="33">
        <v>1956992.338</v>
      </c>
      <c r="L24" s="32">
        <v>3965985.4330000002</v>
      </c>
      <c r="M24" s="32">
        <v>262757.62400000001</v>
      </c>
      <c r="N24" s="33">
        <v>2652861.1800000002</v>
      </c>
      <c r="O24" s="32">
        <v>2915618.804</v>
      </c>
      <c r="P24" s="34">
        <v>17667925.985000003</v>
      </c>
    </row>
    <row r="25" spans="1:16" x14ac:dyDescent="0.3">
      <c r="A25" s="23">
        <v>20</v>
      </c>
      <c r="B25" s="23" t="s">
        <v>42</v>
      </c>
      <c r="C25" s="23" t="s">
        <v>117</v>
      </c>
      <c r="D25" s="28">
        <v>1227936.0560000001</v>
      </c>
      <c r="E25" s="29">
        <v>6368.4</v>
      </c>
      <c r="F25" s="28">
        <v>1234304.456</v>
      </c>
      <c r="G25" s="28">
        <v>33094.815999999999</v>
      </c>
      <c r="H25" s="29">
        <v>90922.3</v>
      </c>
      <c r="I25" s="28">
        <v>124017.11600000001</v>
      </c>
      <c r="J25" s="28">
        <v>179976.61499999999</v>
      </c>
      <c r="K25" s="29">
        <v>192758.57800000001</v>
      </c>
      <c r="L25" s="28">
        <v>372735.19299999997</v>
      </c>
      <c r="M25" s="28">
        <v>5483.0940000000001</v>
      </c>
      <c r="N25" s="29">
        <v>439654</v>
      </c>
      <c r="O25" s="28">
        <v>445137.09399999998</v>
      </c>
      <c r="P25" s="30">
        <v>2194412.8340000003</v>
      </c>
    </row>
    <row r="26" spans="1:16" x14ac:dyDescent="0.3">
      <c r="A26" s="21">
        <v>20</v>
      </c>
      <c r="B26" s="21" t="s">
        <v>42</v>
      </c>
      <c r="C26" s="31" t="s">
        <v>118</v>
      </c>
      <c r="D26" s="32">
        <v>168361.709</v>
      </c>
      <c r="E26" s="33">
        <v>78</v>
      </c>
      <c r="F26" s="32">
        <v>168439.709</v>
      </c>
      <c r="G26" s="32">
        <v>400.62400000000002</v>
      </c>
      <c r="H26" s="33">
        <v>910.5</v>
      </c>
      <c r="I26" s="32">
        <v>1311.124</v>
      </c>
      <c r="J26" s="32">
        <v>31088.291000000001</v>
      </c>
      <c r="K26" s="33">
        <v>22140</v>
      </c>
      <c r="L26" s="32">
        <v>53228.290999999997</v>
      </c>
      <c r="M26" s="32">
        <v>35815.06</v>
      </c>
      <c r="N26" s="33">
        <v>7950</v>
      </c>
      <c r="O26" s="32">
        <v>43765.06</v>
      </c>
      <c r="P26" s="34">
        <v>271800.48600000003</v>
      </c>
    </row>
    <row r="27" spans="1:16" x14ac:dyDescent="0.3">
      <c r="A27" s="21">
        <v>20</v>
      </c>
      <c r="B27" s="21" t="s">
        <v>42</v>
      </c>
      <c r="C27" s="31" t="s">
        <v>119</v>
      </c>
      <c r="D27" s="32">
        <v>111470.192</v>
      </c>
      <c r="E27" s="33"/>
      <c r="F27" s="32">
        <v>111470.192</v>
      </c>
      <c r="G27" s="32">
        <v>940</v>
      </c>
      <c r="H27" s="33">
        <v>13260</v>
      </c>
      <c r="I27" s="32">
        <v>14200</v>
      </c>
      <c r="J27" s="32">
        <v>44522.572</v>
      </c>
      <c r="K27" s="33">
        <v>40361.5</v>
      </c>
      <c r="L27" s="32">
        <v>84884.072</v>
      </c>
      <c r="M27" s="32"/>
      <c r="N27" s="33">
        <v>240</v>
      </c>
      <c r="O27" s="32">
        <v>240</v>
      </c>
      <c r="P27" s="34">
        <v>212455.10399999999</v>
      </c>
    </row>
    <row r="28" spans="1:16" x14ac:dyDescent="0.3">
      <c r="A28" s="21">
        <v>20</v>
      </c>
      <c r="B28" s="21" t="s">
        <v>42</v>
      </c>
      <c r="C28" s="31" t="s">
        <v>120</v>
      </c>
      <c r="D28" s="32">
        <v>142907.02499999999</v>
      </c>
      <c r="E28" s="33">
        <v>108</v>
      </c>
      <c r="F28" s="32">
        <v>143015.02499999999</v>
      </c>
      <c r="G28" s="32"/>
      <c r="H28" s="33">
        <v>1260</v>
      </c>
      <c r="I28" s="32">
        <v>1260</v>
      </c>
      <c r="J28" s="32">
        <v>22938.942999999999</v>
      </c>
      <c r="K28" s="33">
        <v>90682.5</v>
      </c>
      <c r="L28" s="32">
        <v>113621.443</v>
      </c>
      <c r="M28" s="32">
        <v>3237.136</v>
      </c>
      <c r="N28" s="33">
        <v>21276</v>
      </c>
      <c r="O28" s="32">
        <v>24513.135999999999</v>
      </c>
      <c r="P28" s="34">
        <v>284614.01899999997</v>
      </c>
    </row>
    <row r="29" spans="1:16" x14ac:dyDescent="0.3">
      <c r="A29" s="21">
        <v>20</v>
      </c>
      <c r="B29" s="21" t="s">
        <v>42</v>
      </c>
      <c r="C29" s="31" t="s">
        <v>121</v>
      </c>
      <c r="D29" s="32">
        <v>131437.62899999999</v>
      </c>
      <c r="E29" s="33"/>
      <c r="F29" s="32">
        <v>131437.62899999999</v>
      </c>
      <c r="G29" s="32">
        <v>4271</v>
      </c>
      <c r="H29" s="33">
        <v>3270</v>
      </c>
      <c r="I29" s="32">
        <v>7541</v>
      </c>
      <c r="J29" s="32">
        <v>15971.422</v>
      </c>
      <c r="K29" s="33">
        <v>7062</v>
      </c>
      <c r="L29" s="32">
        <v>23033.421999999999</v>
      </c>
      <c r="M29" s="32"/>
      <c r="N29" s="33">
        <v>8400</v>
      </c>
      <c r="O29" s="32">
        <v>8400</v>
      </c>
      <c r="P29" s="34">
        <v>173198.84299999996</v>
      </c>
    </row>
    <row r="30" spans="1:16" x14ac:dyDescent="0.3">
      <c r="A30" s="21">
        <v>20</v>
      </c>
      <c r="B30" s="21" t="s">
        <v>42</v>
      </c>
      <c r="C30" s="31" t="s">
        <v>122</v>
      </c>
      <c r="D30" s="32">
        <v>234968.94</v>
      </c>
      <c r="E30" s="33">
        <v>240</v>
      </c>
      <c r="F30" s="32">
        <v>235208.94</v>
      </c>
      <c r="G30" s="32">
        <v>7651.77</v>
      </c>
      <c r="H30" s="33">
        <v>26007.15</v>
      </c>
      <c r="I30" s="32">
        <v>33658.92</v>
      </c>
      <c r="J30" s="32">
        <v>38575.535000000003</v>
      </c>
      <c r="K30" s="33">
        <v>121227</v>
      </c>
      <c r="L30" s="32">
        <v>159802.535</v>
      </c>
      <c r="M30" s="32">
        <v>1316.96</v>
      </c>
      <c r="N30" s="33">
        <v>8820</v>
      </c>
      <c r="O30" s="32">
        <v>10136.959999999999</v>
      </c>
      <c r="P30" s="34">
        <v>476786.54400000011</v>
      </c>
    </row>
    <row r="31" spans="1:16" x14ac:dyDescent="0.3">
      <c r="A31" s="21">
        <v>20</v>
      </c>
      <c r="B31" s="21" t="s">
        <v>42</v>
      </c>
      <c r="C31" s="31" t="s">
        <v>123</v>
      </c>
      <c r="D31" s="32">
        <v>646663.75600000005</v>
      </c>
      <c r="E31" s="33">
        <v>1395</v>
      </c>
      <c r="F31" s="32">
        <v>648058.75600000005</v>
      </c>
      <c r="G31" s="32">
        <v>52058.987000000001</v>
      </c>
      <c r="H31" s="33">
        <v>37779.58</v>
      </c>
      <c r="I31" s="32">
        <v>89838.56700000001</v>
      </c>
      <c r="J31" s="32">
        <v>99306.383000000002</v>
      </c>
      <c r="K31" s="33">
        <v>72158.320000000007</v>
      </c>
      <c r="L31" s="32">
        <v>171464.70300000001</v>
      </c>
      <c r="M31" s="32">
        <v>7396.7669999999998</v>
      </c>
      <c r="N31" s="33">
        <v>17490</v>
      </c>
      <c r="O31" s="32">
        <v>24886.767</v>
      </c>
      <c r="P31" s="34">
        <v>941140.60700000008</v>
      </c>
    </row>
    <row r="32" spans="1:16" x14ac:dyDescent="0.3">
      <c r="A32" s="21">
        <v>20</v>
      </c>
      <c r="B32" s="21" t="s">
        <v>42</v>
      </c>
      <c r="C32" s="31" t="s">
        <v>124</v>
      </c>
      <c r="D32" s="32">
        <v>724300.06799999997</v>
      </c>
      <c r="E32" s="33">
        <v>759.5</v>
      </c>
      <c r="F32" s="32">
        <v>725059.56799999997</v>
      </c>
      <c r="G32" s="32">
        <v>3183.3449999999998</v>
      </c>
      <c r="H32" s="33">
        <v>45187.4</v>
      </c>
      <c r="I32" s="32">
        <v>48370.745000000003</v>
      </c>
      <c r="J32" s="32">
        <v>60141.317999999999</v>
      </c>
      <c r="K32" s="33">
        <v>254847.16</v>
      </c>
      <c r="L32" s="32">
        <v>314988.478</v>
      </c>
      <c r="M32" s="32">
        <v>799.76800000000003</v>
      </c>
      <c r="N32" s="33">
        <v>1338138</v>
      </c>
      <c r="O32" s="32">
        <v>1338937.7679999999</v>
      </c>
      <c r="P32" s="34">
        <v>2434484.5130000003</v>
      </c>
    </row>
    <row r="33" spans="1:16" x14ac:dyDescent="0.3">
      <c r="A33" s="21">
        <v>20</v>
      </c>
      <c r="B33" s="21" t="s">
        <v>42</v>
      </c>
      <c r="C33" s="31" t="s">
        <v>125</v>
      </c>
      <c r="D33" s="32">
        <v>462120.92800000001</v>
      </c>
      <c r="E33" s="33"/>
      <c r="F33" s="32">
        <v>462120.92800000001</v>
      </c>
      <c r="G33" s="32">
        <v>23289.274000000001</v>
      </c>
      <c r="H33" s="33">
        <v>4963.2</v>
      </c>
      <c r="I33" s="32">
        <v>28252.474000000002</v>
      </c>
      <c r="J33" s="32">
        <v>50592.169000000002</v>
      </c>
      <c r="K33" s="33">
        <v>20926.8</v>
      </c>
      <c r="L33" s="32">
        <v>71518.968999999997</v>
      </c>
      <c r="M33" s="32"/>
      <c r="N33" s="33">
        <v>5292</v>
      </c>
      <c r="O33" s="32">
        <v>5292</v>
      </c>
      <c r="P33" s="34">
        <v>573754.27100000007</v>
      </c>
    </row>
    <row r="34" spans="1:16" x14ac:dyDescent="0.3">
      <c r="A34" s="21">
        <v>20</v>
      </c>
      <c r="B34" s="21" t="s">
        <v>42</v>
      </c>
      <c r="C34" s="31" t="s">
        <v>126</v>
      </c>
      <c r="D34" s="32">
        <v>260548.364</v>
      </c>
      <c r="E34" s="33"/>
      <c r="F34" s="32">
        <v>260548.364</v>
      </c>
      <c r="G34" s="32">
        <v>7911.9030000000002</v>
      </c>
      <c r="H34" s="33">
        <v>23886</v>
      </c>
      <c r="I34" s="32">
        <v>31797.902999999998</v>
      </c>
      <c r="J34" s="32">
        <v>27314.271000000001</v>
      </c>
      <c r="K34" s="33">
        <v>47155.040000000001</v>
      </c>
      <c r="L34" s="32">
        <v>74469.311000000002</v>
      </c>
      <c r="M34" s="32">
        <v>672.12</v>
      </c>
      <c r="N34" s="33">
        <v>112776.2</v>
      </c>
      <c r="O34" s="32">
        <v>113448.31999999999</v>
      </c>
      <c r="P34" s="34">
        <v>482029.94899999996</v>
      </c>
    </row>
    <row r="35" spans="1:16" x14ac:dyDescent="0.3">
      <c r="A35" s="21">
        <v>20</v>
      </c>
      <c r="B35" s="21" t="s">
        <v>42</v>
      </c>
      <c r="C35" s="31" t="s">
        <v>127</v>
      </c>
      <c r="D35" s="32">
        <v>1055853.0360000001</v>
      </c>
      <c r="E35" s="33">
        <v>3291.8609999999999</v>
      </c>
      <c r="F35" s="32">
        <v>1059144.8970000001</v>
      </c>
      <c r="G35" s="32">
        <v>42631.332000000002</v>
      </c>
      <c r="H35" s="33">
        <v>219477.42</v>
      </c>
      <c r="I35" s="32">
        <v>262108.75200000001</v>
      </c>
      <c r="J35" s="32">
        <v>194386.68400000001</v>
      </c>
      <c r="K35" s="33">
        <v>272524.02</v>
      </c>
      <c r="L35" s="32">
        <v>466910.70400000003</v>
      </c>
      <c r="M35" s="32">
        <v>2342.0819999999999</v>
      </c>
      <c r="N35" s="33">
        <v>131775</v>
      </c>
      <c r="O35" s="32">
        <v>134117.08199999999</v>
      </c>
      <c r="P35" s="34">
        <v>1936621.5469999998</v>
      </c>
    </row>
    <row r="36" spans="1:16" x14ac:dyDescent="0.3">
      <c r="A36" s="21">
        <v>20</v>
      </c>
      <c r="B36" s="21" t="s">
        <v>42</v>
      </c>
      <c r="C36" s="31" t="s">
        <v>128</v>
      </c>
      <c r="D36" s="32">
        <v>205183.80600000001</v>
      </c>
      <c r="E36" s="33">
        <v>1012.8</v>
      </c>
      <c r="F36" s="32">
        <v>206196.606</v>
      </c>
      <c r="G36" s="32">
        <v>5547.06</v>
      </c>
      <c r="H36" s="33">
        <v>34374.46</v>
      </c>
      <c r="I36" s="32">
        <v>39921.519999999997</v>
      </c>
      <c r="J36" s="32">
        <v>27691.764999999999</v>
      </c>
      <c r="K36" s="33">
        <v>54819.360000000001</v>
      </c>
      <c r="L36" s="32">
        <v>82511.125</v>
      </c>
      <c r="M36" s="32"/>
      <c r="N36" s="33">
        <v>276680</v>
      </c>
      <c r="O36" s="32">
        <v>276680</v>
      </c>
      <c r="P36" s="34">
        <v>608235.74399999995</v>
      </c>
    </row>
    <row r="37" spans="1:16" x14ac:dyDescent="0.3">
      <c r="A37" s="21">
        <v>20</v>
      </c>
      <c r="B37" s="21" t="s">
        <v>42</v>
      </c>
      <c r="C37" s="31" t="s">
        <v>129</v>
      </c>
      <c r="D37" s="32">
        <v>584189.701</v>
      </c>
      <c r="E37" s="33">
        <v>2308.8000000000002</v>
      </c>
      <c r="F37" s="32">
        <v>586498.50100000005</v>
      </c>
      <c r="G37" s="32">
        <v>17845.400000000001</v>
      </c>
      <c r="H37" s="33">
        <v>48403.53</v>
      </c>
      <c r="I37" s="32">
        <v>66248.929999999993</v>
      </c>
      <c r="J37" s="32">
        <v>88888.626000000004</v>
      </c>
      <c r="K37" s="33">
        <v>258045</v>
      </c>
      <c r="L37" s="32">
        <v>346933.62599999999</v>
      </c>
      <c r="M37" s="32">
        <v>3005.7779999999998</v>
      </c>
      <c r="N37" s="33">
        <v>1019449.6</v>
      </c>
      <c r="O37" s="32">
        <v>1022455.378</v>
      </c>
      <c r="P37" s="34">
        <v>2087478.2139999999</v>
      </c>
    </row>
    <row r="38" spans="1:16" x14ac:dyDescent="0.3">
      <c r="A38" s="21">
        <v>20</v>
      </c>
      <c r="B38" s="21" t="s">
        <v>42</v>
      </c>
      <c r="C38" s="31" t="s">
        <v>130</v>
      </c>
      <c r="D38" s="32">
        <v>387508.94500000001</v>
      </c>
      <c r="E38" s="33"/>
      <c r="F38" s="32">
        <v>387508.94500000001</v>
      </c>
      <c r="G38" s="32">
        <v>6839.95</v>
      </c>
      <c r="H38" s="33">
        <v>2420</v>
      </c>
      <c r="I38" s="32">
        <v>9259.9500000000007</v>
      </c>
      <c r="J38" s="32">
        <v>65492.347000000002</v>
      </c>
      <c r="K38" s="33">
        <v>48638</v>
      </c>
      <c r="L38" s="32">
        <v>114130.34700000001</v>
      </c>
      <c r="M38" s="32">
        <v>876.24</v>
      </c>
      <c r="N38" s="33">
        <v>31752</v>
      </c>
      <c r="O38" s="32">
        <v>32628.240000000002</v>
      </c>
      <c r="P38" s="34">
        <v>569591.41200000001</v>
      </c>
    </row>
    <row r="39" spans="1:16" x14ac:dyDescent="0.3">
      <c r="A39" s="21">
        <v>20</v>
      </c>
      <c r="B39" s="21" t="s">
        <v>42</v>
      </c>
      <c r="C39" s="31" t="s">
        <v>132</v>
      </c>
      <c r="D39" s="32">
        <v>704408.03799999994</v>
      </c>
      <c r="E39" s="33">
        <v>605</v>
      </c>
      <c r="F39" s="32">
        <v>705013.03799999994</v>
      </c>
      <c r="G39" s="32">
        <v>12597.222</v>
      </c>
      <c r="H39" s="33">
        <v>36893.199999999997</v>
      </c>
      <c r="I39" s="32">
        <v>49490.421999999999</v>
      </c>
      <c r="J39" s="32">
        <v>95199.899000000005</v>
      </c>
      <c r="K39" s="33">
        <v>176401.35</v>
      </c>
      <c r="L39" s="32">
        <v>271601.24900000001</v>
      </c>
      <c r="M39" s="32">
        <v>4220.616</v>
      </c>
      <c r="N39" s="33">
        <v>770061</v>
      </c>
      <c r="O39" s="32">
        <v>774281.61600000004</v>
      </c>
      <c r="P39" s="34">
        <v>1805541.6770000001</v>
      </c>
    </row>
    <row r="40" spans="1:16" x14ac:dyDescent="0.3">
      <c r="A40" s="21">
        <v>20</v>
      </c>
      <c r="B40" s="21" t="s">
        <v>42</v>
      </c>
      <c r="C40" s="31" t="s">
        <v>133</v>
      </c>
      <c r="D40" s="32">
        <v>253827.068</v>
      </c>
      <c r="E40" s="33">
        <v>1740</v>
      </c>
      <c r="F40" s="32">
        <v>255567.068</v>
      </c>
      <c r="G40" s="32">
        <v>4470.04</v>
      </c>
      <c r="H40" s="33">
        <v>17651.400000000001</v>
      </c>
      <c r="I40" s="32">
        <v>22121.440000000002</v>
      </c>
      <c r="J40" s="32">
        <v>92929.879000000001</v>
      </c>
      <c r="K40" s="33">
        <v>202014.6</v>
      </c>
      <c r="L40" s="32">
        <v>294944.47899999999</v>
      </c>
      <c r="M40" s="32">
        <v>16251.564</v>
      </c>
      <c r="N40" s="33">
        <v>56826</v>
      </c>
      <c r="O40" s="32">
        <v>73077.563999999998</v>
      </c>
      <c r="P40" s="34">
        <v>648445.228</v>
      </c>
    </row>
    <row r="41" spans="1:16" x14ac:dyDescent="0.3">
      <c r="A41" s="21">
        <v>20</v>
      </c>
      <c r="B41" s="21" t="s">
        <v>42</v>
      </c>
      <c r="C41" s="31" t="s">
        <v>134</v>
      </c>
      <c r="D41" s="32">
        <v>872675.022</v>
      </c>
      <c r="E41" s="33">
        <v>795</v>
      </c>
      <c r="F41" s="32">
        <v>873470.022</v>
      </c>
      <c r="G41" s="32">
        <v>32503.454000000002</v>
      </c>
      <c r="H41" s="33">
        <v>171831</v>
      </c>
      <c r="I41" s="32">
        <v>204334.454</v>
      </c>
      <c r="J41" s="32">
        <v>200988.33</v>
      </c>
      <c r="K41" s="33">
        <v>291852.2</v>
      </c>
      <c r="L41" s="32">
        <v>492840.53</v>
      </c>
      <c r="M41" s="32">
        <v>5975.7510000000002</v>
      </c>
      <c r="N41" s="33">
        <v>59531</v>
      </c>
      <c r="O41" s="32">
        <v>65506.751000000004</v>
      </c>
      <c r="P41" s="34">
        <v>1709563.2950000002</v>
      </c>
    </row>
    <row r="42" spans="1:16" x14ac:dyDescent="0.3">
      <c r="A42" s="21">
        <v>20</v>
      </c>
      <c r="B42" s="21" t="s">
        <v>42</v>
      </c>
      <c r="C42" s="31" t="s">
        <v>131</v>
      </c>
      <c r="D42" s="32">
        <v>8868962.3579999991</v>
      </c>
      <c r="E42" s="33">
        <v>756</v>
      </c>
      <c r="F42" s="32">
        <v>8869718.3579999991</v>
      </c>
      <c r="G42" s="32">
        <v>18895.919000000002</v>
      </c>
      <c r="H42" s="33">
        <v>13495</v>
      </c>
      <c r="I42" s="32">
        <v>32390.919000000002</v>
      </c>
      <c r="J42" s="32">
        <v>1064474.007</v>
      </c>
      <c r="K42" s="33">
        <v>280593.40000000002</v>
      </c>
      <c r="L42" s="32">
        <v>1345067.4070000001</v>
      </c>
      <c r="M42" s="32">
        <v>28352.305</v>
      </c>
      <c r="N42" s="33">
        <v>324469.2</v>
      </c>
      <c r="O42" s="32">
        <v>352821.505</v>
      </c>
      <c r="P42" s="34">
        <v>11366677.155999998</v>
      </c>
    </row>
    <row r="43" spans="1:16" x14ac:dyDescent="0.3">
      <c r="A43" s="21">
        <v>48</v>
      </c>
      <c r="B43" s="21" t="s">
        <v>43</v>
      </c>
      <c r="C43" s="31" t="s">
        <v>80</v>
      </c>
      <c r="D43" s="32">
        <v>2967856.17</v>
      </c>
      <c r="E43" s="33">
        <v>3660</v>
      </c>
      <c r="F43" s="32">
        <v>2971516.17</v>
      </c>
      <c r="G43" s="32">
        <v>43095.76</v>
      </c>
      <c r="H43" s="33">
        <v>3828.5</v>
      </c>
      <c r="I43" s="32">
        <v>46924.26</v>
      </c>
      <c r="J43" s="32">
        <v>536586.83600000001</v>
      </c>
      <c r="K43" s="33">
        <v>616668.80000000005</v>
      </c>
      <c r="L43" s="32">
        <v>1153255.6359999999</v>
      </c>
      <c r="M43" s="32">
        <v>11562.906000000001</v>
      </c>
      <c r="N43" s="33">
        <v>429608.6</v>
      </c>
      <c r="O43" s="32">
        <v>441171.50599999999</v>
      </c>
      <c r="P43" s="34">
        <v>4645738.2809999995</v>
      </c>
    </row>
    <row r="44" spans="1:16" x14ac:dyDescent="0.3">
      <c r="A44" s="23">
        <v>48</v>
      </c>
      <c r="B44" s="23" t="s">
        <v>43</v>
      </c>
      <c r="C44" s="23" t="s">
        <v>135</v>
      </c>
      <c r="D44" s="28">
        <v>6226415.1140000001</v>
      </c>
      <c r="E44" s="29">
        <v>450537</v>
      </c>
      <c r="F44" s="28">
        <v>6676952.1140000001</v>
      </c>
      <c r="G44" s="28">
        <v>59630.654000000002</v>
      </c>
      <c r="H44" s="29">
        <v>13242</v>
      </c>
      <c r="I44" s="28">
        <v>72872.65400000001</v>
      </c>
      <c r="J44" s="28">
        <v>1784388.0759999999</v>
      </c>
      <c r="K44" s="29">
        <v>2384589.412</v>
      </c>
      <c r="L44" s="28">
        <v>4168977.4879999999</v>
      </c>
      <c r="M44" s="28">
        <v>34339.22</v>
      </c>
      <c r="N44" s="29">
        <v>142360</v>
      </c>
      <c r="O44" s="28">
        <v>176699.22</v>
      </c>
      <c r="P44" s="30">
        <v>11129433.380000001</v>
      </c>
    </row>
    <row r="45" spans="1:16" x14ac:dyDescent="0.3">
      <c r="A45" s="21">
        <v>48</v>
      </c>
      <c r="B45" s="21" t="s">
        <v>43</v>
      </c>
      <c r="C45" s="31" t="s">
        <v>136</v>
      </c>
      <c r="D45" s="32">
        <v>1207401.2830000001</v>
      </c>
      <c r="E45" s="33">
        <v>22536</v>
      </c>
      <c r="F45" s="32">
        <v>1229937.2830000001</v>
      </c>
      <c r="G45" s="32">
        <v>31759.105</v>
      </c>
      <c r="H45" s="33">
        <v>36336</v>
      </c>
      <c r="I45" s="32">
        <v>68095.104999999996</v>
      </c>
      <c r="J45" s="32">
        <v>161749.981</v>
      </c>
      <c r="K45" s="33">
        <v>312389.8</v>
      </c>
      <c r="L45" s="32">
        <v>474139.78099999996</v>
      </c>
      <c r="M45" s="32">
        <v>2813.41</v>
      </c>
      <c r="N45" s="33">
        <v>392862</v>
      </c>
      <c r="O45" s="32">
        <v>395675.41</v>
      </c>
      <c r="P45" s="34">
        <v>2179420.25</v>
      </c>
    </row>
    <row r="46" spans="1:16" x14ac:dyDescent="0.3">
      <c r="A46" s="21">
        <v>48</v>
      </c>
      <c r="B46" s="21" t="s">
        <v>43</v>
      </c>
      <c r="C46" s="31" t="s">
        <v>137</v>
      </c>
      <c r="D46" s="32">
        <v>893845.97</v>
      </c>
      <c r="E46" s="33">
        <v>16386.599999999999</v>
      </c>
      <c r="F46" s="32">
        <v>910232.57</v>
      </c>
      <c r="G46" s="32">
        <v>19739.46</v>
      </c>
      <c r="H46" s="33">
        <v>2404.8000000000002</v>
      </c>
      <c r="I46" s="32">
        <v>22144.26</v>
      </c>
      <c r="J46" s="32">
        <v>228404.69899999999</v>
      </c>
      <c r="K46" s="33">
        <v>85849</v>
      </c>
      <c r="L46" s="32">
        <v>314253.69900000002</v>
      </c>
      <c r="M46" s="32">
        <v>1938.9580000000001</v>
      </c>
      <c r="N46" s="33">
        <v>29118</v>
      </c>
      <c r="O46" s="32">
        <v>31056.957999999999</v>
      </c>
      <c r="P46" s="34">
        <v>1283238.091</v>
      </c>
    </row>
    <row r="47" spans="1:16" x14ac:dyDescent="0.3">
      <c r="A47" s="21">
        <v>48</v>
      </c>
      <c r="B47" s="21" t="s">
        <v>43</v>
      </c>
      <c r="C47" s="31" t="s">
        <v>138</v>
      </c>
      <c r="D47" s="32">
        <v>4831880.8470000001</v>
      </c>
      <c r="E47" s="33">
        <v>26508</v>
      </c>
      <c r="F47" s="32">
        <v>4858388.8470000001</v>
      </c>
      <c r="G47" s="32">
        <v>65566.320999999996</v>
      </c>
      <c r="H47" s="33">
        <v>3387</v>
      </c>
      <c r="I47" s="32">
        <v>68953.320999999996</v>
      </c>
      <c r="J47" s="32">
        <v>1190680.04</v>
      </c>
      <c r="K47" s="33">
        <v>947245.6</v>
      </c>
      <c r="L47" s="32">
        <v>2137925.64</v>
      </c>
      <c r="M47" s="32">
        <v>17986.129000000001</v>
      </c>
      <c r="N47" s="33">
        <v>330981.59999999998</v>
      </c>
      <c r="O47" s="32">
        <v>348967.72899999999</v>
      </c>
      <c r="P47" s="34">
        <v>7468250.7689999985</v>
      </c>
    </row>
    <row r="48" spans="1:16" x14ac:dyDescent="0.3">
      <c r="A48" s="21">
        <v>48</v>
      </c>
      <c r="B48" s="21" t="s">
        <v>43</v>
      </c>
      <c r="C48" s="31" t="s">
        <v>139</v>
      </c>
      <c r="D48" s="32">
        <v>200843.05499999999</v>
      </c>
      <c r="E48" s="33"/>
      <c r="F48" s="32">
        <v>200843.05499999999</v>
      </c>
      <c r="G48" s="32">
        <v>5890.6</v>
      </c>
      <c r="H48" s="33">
        <v>750</v>
      </c>
      <c r="I48" s="32">
        <v>6640.6</v>
      </c>
      <c r="J48" s="32">
        <v>29449.329000000002</v>
      </c>
      <c r="K48" s="33">
        <v>75588</v>
      </c>
      <c r="L48" s="32">
        <v>105037.329</v>
      </c>
      <c r="M48" s="32">
        <v>342.4</v>
      </c>
      <c r="N48" s="33">
        <v>249528</v>
      </c>
      <c r="O48" s="32">
        <v>249870.4</v>
      </c>
      <c r="P48" s="34">
        <v>567524.50199999998</v>
      </c>
    </row>
    <row r="49" spans="1:16" x14ac:dyDescent="0.3">
      <c r="A49" s="21">
        <v>48</v>
      </c>
      <c r="B49" s="21" t="s">
        <v>43</v>
      </c>
      <c r="C49" s="31" t="s">
        <v>140</v>
      </c>
      <c r="D49" s="32">
        <v>945986.74399999995</v>
      </c>
      <c r="E49" s="33">
        <v>2350</v>
      </c>
      <c r="F49" s="32">
        <v>948336.74399999995</v>
      </c>
      <c r="G49" s="32">
        <v>59196.641000000003</v>
      </c>
      <c r="H49" s="33">
        <v>8148</v>
      </c>
      <c r="I49" s="32">
        <v>67344.641000000003</v>
      </c>
      <c r="J49" s="32">
        <v>152507.155</v>
      </c>
      <c r="K49" s="33">
        <v>57064</v>
      </c>
      <c r="L49" s="32">
        <v>209571.155</v>
      </c>
      <c r="M49" s="32">
        <v>584.47400000000005</v>
      </c>
      <c r="N49" s="33">
        <v>196680</v>
      </c>
      <c r="O49" s="32">
        <v>197264.47399999999</v>
      </c>
      <c r="P49" s="34">
        <v>1435661.9070000001</v>
      </c>
    </row>
    <row r="50" spans="1:16" x14ac:dyDescent="0.3">
      <c r="A50" s="21">
        <v>48</v>
      </c>
      <c r="B50" s="21" t="s">
        <v>43</v>
      </c>
      <c r="C50" s="31" t="s">
        <v>141</v>
      </c>
      <c r="D50" s="32">
        <v>2509244.7420000001</v>
      </c>
      <c r="E50" s="33">
        <v>80010</v>
      </c>
      <c r="F50" s="32">
        <v>2589254.7420000001</v>
      </c>
      <c r="G50" s="32">
        <v>68205.892000000007</v>
      </c>
      <c r="H50" s="33">
        <v>1755</v>
      </c>
      <c r="I50" s="32">
        <v>69960.892000000007</v>
      </c>
      <c r="J50" s="32">
        <v>847387.22400000005</v>
      </c>
      <c r="K50" s="33">
        <v>920630</v>
      </c>
      <c r="L50" s="32">
        <v>1768017.2239999999</v>
      </c>
      <c r="M50" s="32">
        <v>11772.434999999999</v>
      </c>
      <c r="N50" s="33">
        <v>320154</v>
      </c>
      <c r="O50" s="32">
        <v>331926.435</v>
      </c>
      <c r="P50" s="34">
        <v>4895486.2029999997</v>
      </c>
    </row>
    <row r="51" spans="1:16" x14ac:dyDescent="0.3">
      <c r="A51" s="21">
        <v>48</v>
      </c>
      <c r="B51" s="21" t="s">
        <v>43</v>
      </c>
      <c r="C51" s="31" t="s">
        <v>142</v>
      </c>
      <c r="D51" s="32">
        <v>3422077.8670000001</v>
      </c>
      <c r="E51" s="33">
        <v>65487</v>
      </c>
      <c r="F51" s="32">
        <v>3487564.8670000001</v>
      </c>
      <c r="G51" s="32">
        <v>160552.36300000001</v>
      </c>
      <c r="H51" s="33">
        <v>75220.399999999994</v>
      </c>
      <c r="I51" s="32">
        <v>235772.76300000001</v>
      </c>
      <c r="J51" s="32">
        <v>2039821.736</v>
      </c>
      <c r="K51" s="33">
        <v>1094241.3</v>
      </c>
      <c r="L51" s="32">
        <v>3134063.0360000003</v>
      </c>
      <c r="M51" s="32">
        <v>24245.014999999999</v>
      </c>
      <c r="N51" s="33">
        <v>655338</v>
      </c>
      <c r="O51" s="32">
        <v>679583.01500000001</v>
      </c>
      <c r="P51" s="34">
        <v>8024431.7639999995</v>
      </c>
    </row>
    <row r="52" spans="1:16" x14ac:dyDescent="0.3">
      <c r="A52" s="21">
        <v>48</v>
      </c>
      <c r="B52" s="21" t="s">
        <v>43</v>
      </c>
      <c r="C52" s="31" t="s">
        <v>143</v>
      </c>
      <c r="D52" s="32">
        <v>1649384.105</v>
      </c>
      <c r="E52" s="33">
        <v>720</v>
      </c>
      <c r="F52" s="32">
        <v>1650104.105</v>
      </c>
      <c r="G52" s="32">
        <v>64813.06</v>
      </c>
      <c r="H52" s="33">
        <v>6349.2</v>
      </c>
      <c r="I52" s="32">
        <v>71162.259999999995</v>
      </c>
      <c r="J52" s="32">
        <v>349755.94699999999</v>
      </c>
      <c r="K52" s="33">
        <v>218307</v>
      </c>
      <c r="L52" s="32">
        <v>568062.94699999993</v>
      </c>
      <c r="M52" s="32">
        <v>3956.623</v>
      </c>
      <c r="N52" s="33">
        <v>44166</v>
      </c>
      <c r="O52" s="32">
        <v>48122.623</v>
      </c>
      <c r="P52" s="34">
        <v>2352950.7689999999</v>
      </c>
    </row>
    <row r="53" spans="1:16" x14ac:dyDescent="0.3">
      <c r="A53" s="21">
        <v>48</v>
      </c>
      <c r="B53" s="21" t="s">
        <v>43</v>
      </c>
      <c r="C53" s="31" t="s">
        <v>144</v>
      </c>
      <c r="D53" s="32">
        <v>876524.27899999998</v>
      </c>
      <c r="E53" s="33">
        <v>360</v>
      </c>
      <c r="F53" s="32">
        <v>876884.27899999998</v>
      </c>
      <c r="G53" s="32">
        <v>34395.120999999999</v>
      </c>
      <c r="H53" s="33">
        <v>35415</v>
      </c>
      <c r="I53" s="32">
        <v>69810.120999999999</v>
      </c>
      <c r="J53" s="32">
        <v>273573.19</v>
      </c>
      <c r="K53" s="33">
        <v>121396.6</v>
      </c>
      <c r="L53" s="32">
        <v>394969.79000000004</v>
      </c>
      <c r="M53" s="32">
        <v>2027.52</v>
      </c>
      <c r="N53" s="33">
        <v>163904</v>
      </c>
      <c r="O53" s="32">
        <v>165931.51999999999</v>
      </c>
      <c r="P53" s="34">
        <v>1538584.5360000001</v>
      </c>
    </row>
    <row r="54" spans="1:16" x14ac:dyDescent="0.3">
      <c r="A54" s="21">
        <v>48</v>
      </c>
      <c r="B54" s="21" t="s">
        <v>43</v>
      </c>
      <c r="C54" s="31" t="s">
        <v>145</v>
      </c>
      <c r="D54" s="32">
        <v>748497.29500000004</v>
      </c>
      <c r="E54" s="33">
        <v>450</v>
      </c>
      <c r="F54" s="32">
        <v>748947.29500000004</v>
      </c>
      <c r="G54" s="32">
        <v>37894.21</v>
      </c>
      <c r="H54" s="33">
        <v>2361</v>
      </c>
      <c r="I54" s="32">
        <v>40255.21</v>
      </c>
      <c r="J54" s="32">
        <v>137479.91399999999</v>
      </c>
      <c r="K54" s="33">
        <v>79975.399999999994</v>
      </c>
      <c r="L54" s="32">
        <v>217455.31399999998</v>
      </c>
      <c r="M54" s="32">
        <v>2202.308</v>
      </c>
      <c r="N54" s="33">
        <v>233499</v>
      </c>
      <c r="O54" s="32">
        <v>235701.30799999999</v>
      </c>
      <c r="P54" s="34">
        <v>1257542.7109999999</v>
      </c>
    </row>
    <row r="55" spans="1:16" x14ac:dyDescent="0.3">
      <c r="A55" s="21">
        <v>48</v>
      </c>
      <c r="B55" s="21" t="s">
        <v>43</v>
      </c>
      <c r="C55" s="31" t="s">
        <v>146</v>
      </c>
      <c r="D55" s="32">
        <v>906775.59299999999</v>
      </c>
      <c r="E55" s="33"/>
      <c r="F55" s="32">
        <v>906775.59299999999</v>
      </c>
      <c r="G55" s="32">
        <v>43914.137999999999</v>
      </c>
      <c r="H55" s="33">
        <v>3582.4</v>
      </c>
      <c r="I55" s="32">
        <v>47496.538</v>
      </c>
      <c r="J55" s="32">
        <v>144190.204</v>
      </c>
      <c r="K55" s="33">
        <v>891975.2</v>
      </c>
      <c r="L55" s="32">
        <v>1036165.404</v>
      </c>
      <c r="M55" s="32">
        <v>1293.232</v>
      </c>
      <c r="N55" s="33">
        <v>344432.70799999998</v>
      </c>
      <c r="O55" s="32">
        <v>345725.94</v>
      </c>
      <c r="P55" s="34">
        <v>2354837.1889999998</v>
      </c>
    </row>
    <row r="58" spans="1:16" x14ac:dyDescent="0.3">
      <c r="A58" s="19" t="s">
        <v>18</v>
      </c>
      <c r="B58" s="19" t="s">
        <v>18</v>
      </c>
    </row>
    <row r="59" spans="1:16" x14ac:dyDescent="0.3">
      <c r="A59" s="19" t="s">
        <v>41</v>
      </c>
      <c r="B59" s="19" t="s">
        <v>19</v>
      </c>
    </row>
    <row r="60" spans="1:16" x14ac:dyDescent="0.3">
      <c r="A60" s="19" t="s">
        <v>42</v>
      </c>
      <c r="B60" s="19" t="s">
        <v>20</v>
      </c>
    </row>
    <row r="61" spans="1:16" x14ac:dyDescent="0.3">
      <c r="A61" s="19" t="s">
        <v>43</v>
      </c>
      <c r="B61" s="19" t="s">
        <v>21</v>
      </c>
    </row>
    <row r="62" spans="1:16" x14ac:dyDescent="0.3">
      <c r="A62" s="20" t="s">
        <v>44</v>
      </c>
      <c r="B62" s="19" t="s">
        <v>41</v>
      </c>
      <c r="C62" s="31"/>
    </row>
    <row r="63" spans="1:16" x14ac:dyDescent="0.3">
      <c r="A63" s="20" t="s">
        <v>45</v>
      </c>
      <c r="B63" s="19" t="s">
        <v>41</v>
      </c>
      <c r="C63" s="23"/>
    </row>
    <row r="64" spans="1:16" x14ac:dyDescent="0.3">
      <c r="A64" s="20" t="s">
        <v>46</v>
      </c>
      <c r="B64" s="19" t="s">
        <v>41</v>
      </c>
      <c r="C64" s="31"/>
    </row>
    <row r="65" spans="1:3" x14ac:dyDescent="0.3">
      <c r="A65" s="20" t="s">
        <v>47</v>
      </c>
      <c r="B65" s="19" t="s">
        <v>41</v>
      </c>
      <c r="C65" s="31"/>
    </row>
    <row r="66" spans="1:3" x14ac:dyDescent="0.3">
      <c r="A66" s="20" t="s">
        <v>48</v>
      </c>
      <c r="B66" s="19" t="s">
        <v>41</v>
      </c>
      <c r="C66" s="31"/>
    </row>
    <row r="67" spans="1:3" x14ac:dyDescent="0.3">
      <c r="A67" s="20" t="s">
        <v>49</v>
      </c>
      <c r="B67" s="19" t="s">
        <v>41</v>
      </c>
      <c r="C67" s="31"/>
    </row>
    <row r="68" spans="1:3" x14ac:dyDescent="0.3">
      <c r="A68" s="20" t="s">
        <v>50</v>
      </c>
      <c r="B68" s="19" t="s">
        <v>41</v>
      </c>
      <c r="C68" s="31"/>
    </row>
    <row r="69" spans="1:3" x14ac:dyDescent="0.3">
      <c r="A69" s="20" t="s">
        <v>51</v>
      </c>
      <c r="B69" s="19" t="s">
        <v>41</v>
      </c>
      <c r="C69" s="31"/>
    </row>
    <row r="70" spans="1:3" x14ac:dyDescent="0.3">
      <c r="A70" s="20" t="s">
        <v>52</v>
      </c>
      <c r="B70" s="19" t="s">
        <v>41</v>
      </c>
      <c r="C70" s="31"/>
    </row>
    <row r="71" spans="1:3" x14ac:dyDescent="0.3">
      <c r="A71" s="20" t="s">
        <v>53</v>
      </c>
      <c r="B71" s="19" t="s">
        <v>41</v>
      </c>
      <c r="C71" s="31"/>
    </row>
    <row r="72" spans="1:3" x14ac:dyDescent="0.3">
      <c r="A72" s="20" t="s">
        <v>54</v>
      </c>
      <c r="B72" s="19" t="s">
        <v>41</v>
      </c>
      <c r="C72" s="31"/>
    </row>
    <row r="73" spans="1:3" x14ac:dyDescent="0.3">
      <c r="A73" s="20" t="s">
        <v>55</v>
      </c>
      <c r="B73" s="19" t="s">
        <v>41</v>
      </c>
      <c r="C73" s="31"/>
    </row>
    <row r="74" spans="1:3" x14ac:dyDescent="0.3">
      <c r="A74" s="20" t="s">
        <v>56</v>
      </c>
      <c r="B74" s="19" t="s">
        <v>41</v>
      </c>
      <c r="C74" s="31"/>
    </row>
    <row r="75" spans="1:3" x14ac:dyDescent="0.3">
      <c r="A75" s="20" t="s">
        <v>57</v>
      </c>
      <c r="B75" s="19" t="s">
        <v>41</v>
      </c>
      <c r="C75" s="31"/>
    </row>
    <row r="76" spans="1:3" x14ac:dyDescent="0.3">
      <c r="A76" s="20" t="s">
        <v>58</v>
      </c>
      <c r="B76" s="19" t="s">
        <v>41</v>
      </c>
      <c r="C76" s="31"/>
    </row>
    <row r="77" spans="1:3" x14ac:dyDescent="0.3">
      <c r="A77" s="20" t="s">
        <v>59</v>
      </c>
      <c r="B77" s="19" t="s">
        <v>41</v>
      </c>
      <c r="C77" s="31"/>
    </row>
    <row r="78" spans="1:3" x14ac:dyDescent="0.3">
      <c r="A78" s="20" t="s">
        <v>60</v>
      </c>
      <c r="B78" s="19" t="s">
        <v>41</v>
      </c>
      <c r="C78" s="31"/>
    </row>
    <row r="79" spans="1:3" x14ac:dyDescent="0.3">
      <c r="A79" s="20" t="s">
        <v>61</v>
      </c>
      <c r="B79" s="19" t="s">
        <v>42</v>
      </c>
      <c r="C79" s="31"/>
    </row>
    <row r="80" spans="1:3" x14ac:dyDescent="0.3">
      <c r="A80" s="20" t="s">
        <v>62</v>
      </c>
      <c r="B80" s="19" t="s">
        <v>42</v>
      </c>
      <c r="C80" s="23"/>
    </row>
    <row r="81" spans="1:3" x14ac:dyDescent="0.3">
      <c r="A81" s="20" t="s">
        <v>63</v>
      </c>
      <c r="B81" s="19" t="s">
        <v>42</v>
      </c>
      <c r="C81" s="31"/>
    </row>
    <row r="82" spans="1:3" x14ac:dyDescent="0.3">
      <c r="A82" s="20" t="s">
        <v>64</v>
      </c>
      <c r="B82" s="19" t="s">
        <v>42</v>
      </c>
      <c r="C82" s="31"/>
    </row>
    <row r="83" spans="1:3" x14ac:dyDescent="0.3">
      <c r="A83" s="20" t="s">
        <v>65</v>
      </c>
      <c r="B83" s="19" t="s">
        <v>42</v>
      </c>
      <c r="C83" s="31"/>
    </row>
    <row r="84" spans="1:3" x14ac:dyDescent="0.3">
      <c r="A84" s="20" t="s">
        <v>66</v>
      </c>
      <c r="B84" s="19" t="s">
        <v>42</v>
      </c>
      <c r="C84" s="31"/>
    </row>
    <row r="85" spans="1:3" x14ac:dyDescent="0.3">
      <c r="A85" s="20" t="s">
        <v>67</v>
      </c>
      <c r="B85" s="19" t="s">
        <v>42</v>
      </c>
      <c r="C85" s="31"/>
    </row>
    <row r="86" spans="1:3" x14ac:dyDescent="0.3">
      <c r="A86" s="20" t="s">
        <v>68</v>
      </c>
      <c r="B86" s="19" t="s">
        <v>42</v>
      </c>
      <c r="C86" s="31"/>
    </row>
    <row r="87" spans="1:3" x14ac:dyDescent="0.3">
      <c r="A87" s="20" t="s">
        <v>69</v>
      </c>
      <c r="B87" s="19" t="s">
        <v>42</v>
      </c>
      <c r="C87" s="31"/>
    </row>
    <row r="88" spans="1:3" x14ac:dyDescent="0.3">
      <c r="A88" s="20" t="s">
        <v>70</v>
      </c>
      <c r="B88" s="19" t="s">
        <v>42</v>
      </c>
      <c r="C88" s="31"/>
    </row>
    <row r="89" spans="1:3" x14ac:dyDescent="0.3">
      <c r="A89" s="20" t="s">
        <v>71</v>
      </c>
      <c r="B89" s="19" t="s">
        <v>42</v>
      </c>
      <c r="C89" s="31"/>
    </row>
    <row r="90" spans="1:3" x14ac:dyDescent="0.3">
      <c r="A90" s="20" t="s">
        <v>72</v>
      </c>
      <c r="B90" s="19" t="s">
        <v>42</v>
      </c>
      <c r="C90" s="31"/>
    </row>
    <row r="91" spans="1:3" x14ac:dyDescent="0.3">
      <c r="A91" s="20" t="s">
        <v>73</v>
      </c>
      <c r="B91" s="19" t="s">
        <v>42</v>
      </c>
      <c r="C91" s="31"/>
    </row>
    <row r="92" spans="1:3" x14ac:dyDescent="0.3">
      <c r="A92" s="20" t="s">
        <v>74</v>
      </c>
      <c r="B92" s="19" t="s">
        <v>42</v>
      </c>
      <c r="C92" s="31"/>
    </row>
    <row r="93" spans="1:3" x14ac:dyDescent="0.3">
      <c r="A93" s="20" t="s">
        <v>75</v>
      </c>
      <c r="B93" s="19" t="s">
        <v>42</v>
      </c>
      <c r="C93" s="31"/>
    </row>
    <row r="94" spans="1:3" x14ac:dyDescent="0.3">
      <c r="A94" s="20" t="s">
        <v>76</v>
      </c>
      <c r="B94" s="19" t="s">
        <v>42</v>
      </c>
      <c r="C94" s="31"/>
    </row>
    <row r="95" spans="1:3" x14ac:dyDescent="0.3">
      <c r="A95" s="20" t="s">
        <v>77</v>
      </c>
      <c r="B95" s="19" t="s">
        <v>42</v>
      </c>
      <c r="C95" s="31"/>
    </row>
    <row r="96" spans="1:3" x14ac:dyDescent="0.3">
      <c r="A96" s="20" t="s">
        <v>78</v>
      </c>
      <c r="B96" s="19" t="s">
        <v>42</v>
      </c>
      <c r="C96" s="31"/>
    </row>
    <row r="97" spans="1:3" x14ac:dyDescent="0.3">
      <c r="A97" s="20" t="s">
        <v>79</v>
      </c>
      <c r="B97" s="19" t="s">
        <v>42</v>
      </c>
      <c r="C97" s="31"/>
    </row>
    <row r="98" spans="1:3" x14ac:dyDescent="0.3">
      <c r="A98" s="20" t="s">
        <v>80</v>
      </c>
      <c r="B98" s="19" t="s">
        <v>43</v>
      </c>
      <c r="C98" s="31"/>
    </row>
    <row r="99" spans="1:3" x14ac:dyDescent="0.3">
      <c r="A99" s="20" t="s">
        <v>81</v>
      </c>
      <c r="B99" s="19" t="s">
        <v>43</v>
      </c>
      <c r="C99" s="23"/>
    </row>
    <row r="100" spans="1:3" x14ac:dyDescent="0.3">
      <c r="A100" s="20" t="s">
        <v>82</v>
      </c>
      <c r="B100" s="19" t="s">
        <v>43</v>
      </c>
      <c r="C100" s="31"/>
    </row>
    <row r="101" spans="1:3" x14ac:dyDescent="0.3">
      <c r="A101" s="20" t="s">
        <v>83</v>
      </c>
      <c r="B101" s="19" t="s">
        <v>43</v>
      </c>
      <c r="C101" s="31"/>
    </row>
    <row r="102" spans="1:3" x14ac:dyDescent="0.3">
      <c r="A102" s="20" t="s">
        <v>84</v>
      </c>
      <c r="B102" s="19" t="s">
        <v>43</v>
      </c>
      <c r="C102" s="31"/>
    </row>
    <row r="103" spans="1:3" x14ac:dyDescent="0.3">
      <c r="A103" s="20" t="s">
        <v>91</v>
      </c>
      <c r="B103" s="19" t="s">
        <v>43</v>
      </c>
      <c r="C103" s="31"/>
    </row>
    <row r="104" spans="1:3" x14ac:dyDescent="0.3">
      <c r="A104" s="20" t="s">
        <v>85</v>
      </c>
      <c r="B104" s="19" t="s">
        <v>43</v>
      </c>
      <c r="C104" s="31"/>
    </row>
    <row r="105" spans="1:3" x14ac:dyDescent="0.3">
      <c r="A105" s="20" t="s">
        <v>86</v>
      </c>
      <c r="B105" s="19" t="s">
        <v>43</v>
      </c>
      <c r="C105" s="31"/>
    </row>
    <row r="106" spans="1:3" x14ac:dyDescent="0.3">
      <c r="A106" s="20" t="s">
        <v>87</v>
      </c>
      <c r="B106" s="19" t="s">
        <v>43</v>
      </c>
      <c r="C106" s="31"/>
    </row>
    <row r="107" spans="1:3" x14ac:dyDescent="0.3">
      <c r="A107" s="20" t="s">
        <v>88</v>
      </c>
      <c r="B107" s="19" t="s">
        <v>43</v>
      </c>
      <c r="C107" s="31"/>
    </row>
    <row r="108" spans="1:3" x14ac:dyDescent="0.3">
      <c r="A108" s="20" t="s">
        <v>92</v>
      </c>
      <c r="B108" s="19" t="s">
        <v>43</v>
      </c>
      <c r="C108" s="31"/>
    </row>
    <row r="109" spans="1:3" x14ac:dyDescent="0.3">
      <c r="A109" s="20" t="s">
        <v>89</v>
      </c>
      <c r="B109" s="19" t="s">
        <v>43</v>
      </c>
      <c r="C109" s="31"/>
    </row>
    <row r="110" spans="1:3" x14ac:dyDescent="0.3">
      <c r="A110" s="20" t="s">
        <v>90</v>
      </c>
      <c r="B110" s="19" t="s">
        <v>43</v>
      </c>
      <c r="C110" s="31"/>
    </row>
  </sheetData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006F-EC3F-4FD5-A66A-718232F968EE}">
  <dimension ref="A1:AC46"/>
  <sheetViews>
    <sheetView topLeftCell="A6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6.3149974635322223E-2</v>
      </c>
      <c r="D17" s="11">
        <v>6.8345179272727277E-2</v>
      </c>
      <c r="E17" s="11">
        <v>6.3154680049156017E-2</v>
      </c>
      <c r="F17" s="11">
        <v>0.61616289500284482</v>
      </c>
      <c r="G17" s="11">
        <v>1.6311336763636364</v>
      </c>
      <c r="H17" s="11">
        <v>0.62404199069442479</v>
      </c>
      <c r="I17" s="11">
        <v>0.15219478311145823</v>
      </c>
      <c r="J17" s="11">
        <v>1.2034149672222223</v>
      </c>
      <c r="K17" s="11">
        <v>0.17101324488569369</v>
      </c>
      <c r="L17" s="11">
        <v>19.052597899999999</v>
      </c>
      <c r="M17" s="11">
        <v>0.94151507777777765</v>
      </c>
      <c r="N17" s="11">
        <v>5.4692857833333335</v>
      </c>
      <c r="O17" s="15">
        <v>0.13223100127533718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2.4130054834020108E-2</v>
      </c>
      <c r="D21" s="11">
        <v>0</v>
      </c>
      <c r="E21" s="11">
        <v>2.4108199699958831E-2</v>
      </c>
      <c r="F21" s="11">
        <v>7.7475600288975821E-2</v>
      </c>
      <c r="G21" s="11">
        <v>0</v>
      </c>
      <c r="H21" s="11">
        <v>7.6874166553493301E-2</v>
      </c>
      <c r="I21" s="11">
        <v>2.9042699586749363E-2</v>
      </c>
      <c r="J21" s="11">
        <v>0</v>
      </c>
      <c r="K21" s="11">
        <v>2.8522790494196912E-2</v>
      </c>
      <c r="L21" s="11">
        <v>0</v>
      </c>
      <c r="M21" s="11">
        <v>0</v>
      </c>
      <c r="N21" s="11">
        <v>0</v>
      </c>
      <c r="O21" s="15">
        <v>2.9456792495741412E-2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8.7280029469342324E-2</v>
      </c>
      <c r="D25" s="11">
        <v>6.8345179272727277E-2</v>
      </c>
      <c r="E25" s="11">
        <v>8.7262879749114841E-2</v>
      </c>
      <c r="F25" s="11">
        <v>0.69363849529182064</v>
      </c>
      <c r="G25" s="11">
        <v>1.6311336763636364</v>
      </c>
      <c r="H25" s="11">
        <v>0.70091615724791811</v>
      </c>
      <c r="I25" s="11">
        <v>0.18123748269820761</v>
      </c>
      <c r="J25" s="11">
        <v>1.2034149672222223</v>
      </c>
      <c r="K25" s="11">
        <v>0.19953603537989062</v>
      </c>
      <c r="L25" s="11">
        <v>19.052597899999999</v>
      </c>
      <c r="M25" s="11">
        <v>0.94151507777777765</v>
      </c>
      <c r="N25" s="11">
        <v>5.4692857833333335</v>
      </c>
      <c r="O25" s="11">
        <v>0.16168779377107859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0.21199974287127082</v>
      </c>
      <c r="D29" s="11">
        <v>4.7255057363636359</v>
      </c>
      <c r="E29" s="11">
        <v>0.21608772689172498</v>
      </c>
      <c r="F29" s="11">
        <v>1.3312644242283072</v>
      </c>
      <c r="G29" s="11">
        <v>0</v>
      </c>
      <c r="H29" s="11">
        <v>1.3209299791566691</v>
      </c>
      <c r="I29" s="11">
        <v>0.27038215189873421</v>
      </c>
      <c r="J29" s="11">
        <v>1.1458617222222223</v>
      </c>
      <c r="K29" s="11">
        <v>0.28605458577821985</v>
      </c>
      <c r="L29" s="11">
        <v>0</v>
      </c>
      <c r="M29" s="11">
        <v>0</v>
      </c>
      <c r="N29" s="11">
        <v>0</v>
      </c>
      <c r="O29" s="15">
        <v>0.32540256628585179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0.21199974287127082</v>
      </c>
      <c r="D33" s="11">
        <v>4.7255057363636359</v>
      </c>
      <c r="E33" s="11">
        <v>0.21608772689172498</v>
      </c>
      <c r="F33" s="11">
        <v>1.3312644242283072</v>
      </c>
      <c r="G33" s="11">
        <v>0</v>
      </c>
      <c r="H33" s="11">
        <v>1.3209299791566691</v>
      </c>
      <c r="I33" s="11">
        <v>0.27038215189873421</v>
      </c>
      <c r="J33" s="11">
        <v>1.1458617222222223</v>
      </c>
      <c r="K33" s="11">
        <v>0.28605458577821985</v>
      </c>
      <c r="L33" s="11">
        <v>0</v>
      </c>
      <c r="M33" s="11">
        <v>0</v>
      </c>
      <c r="N33" s="11">
        <v>0</v>
      </c>
      <c r="O33" s="11">
        <v>0.32540256628585179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12134</v>
      </c>
      <c r="D37" s="49">
        <v>11</v>
      </c>
      <c r="E37" s="49">
        <v>12145</v>
      </c>
      <c r="F37" s="49">
        <v>1406</v>
      </c>
      <c r="G37" s="49">
        <v>11</v>
      </c>
      <c r="H37" s="49">
        <v>1417</v>
      </c>
      <c r="I37" s="49">
        <v>1975</v>
      </c>
      <c r="J37" s="49">
        <v>36</v>
      </c>
      <c r="K37" s="49">
        <v>2011</v>
      </c>
      <c r="L37" s="49">
        <v>3</v>
      </c>
      <c r="M37" s="49">
        <v>9</v>
      </c>
      <c r="N37" s="49">
        <v>12</v>
      </c>
      <c r="O37" s="49">
        <v>15585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2370.809128522093</v>
      </c>
      <c r="D38" s="49">
        <v>35.462499999999999</v>
      </c>
      <c r="E38" s="49">
        <v>2406.2716285220931</v>
      </c>
      <c r="F38" s="49">
        <v>646.00480508829105</v>
      </c>
      <c r="G38" s="49">
        <v>77.055409477124186</v>
      </c>
      <c r="H38" s="49">
        <v>723.06021456541521</v>
      </c>
      <c r="I38" s="49">
        <v>763.13640487008138</v>
      </c>
      <c r="J38" s="49">
        <v>376.90494590163934</v>
      </c>
      <c r="K38" s="49">
        <v>1140.0413507717208</v>
      </c>
      <c r="L38" s="49">
        <v>13.107432513661202</v>
      </c>
      <c r="M38" s="49">
        <v>783.65934453551915</v>
      </c>
      <c r="N38" s="49">
        <v>796.7667770491804</v>
      </c>
      <c r="O38" s="49">
        <v>5066.1399709084099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46383.615200000007</v>
      </c>
      <c r="D39" s="49">
        <v>575</v>
      </c>
      <c r="E39" s="49">
        <v>46958.615200000007</v>
      </c>
      <c r="F39" s="49">
        <v>8176.4830000000165</v>
      </c>
      <c r="G39" s="49">
        <v>668</v>
      </c>
      <c r="H39" s="49">
        <v>8844.4830000000165</v>
      </c>
      <c r="I39" s="49">
        <v>10134.720800000003</v>
      </c>
      <c r="J39" s="49">
        <v>5830.6</v>
      </c>
      <c r="K39" s="49">
        <v>15965.320800000003</v>
      </c>
      <c r="L39" s="49">
        <v>26.923999999999999</v>
      </c>
      <c r="M39" s="49">
        <v>6288</v>
      </c>
      <c r="N39" s="49">
        <v>6314.924</v>
      </c>
      <c r="O39" s="49">
        <v>78083.343000000023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43C63BB5-8D7C-46F1-93F7-FEC91BF0D85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2740-2913-425F-BD76-0D8042175BCF}">
  <dimension ref="A1:AC46"/>
  <sheetViews>
    <sheetView topLeftCell="A12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5.8530737109307944E-2</v>
      </c>
      <c r="D17" s="11">
        <v>5.568808824421053</v>
      </c>
      <c r="E17" s="11">
        <v>6.2435645642268917E-2</v>
      </c>
      <c r="F17" s="11">
        <v>0.41405713011126771</v>
      </c>
      <c r="G17" s="11">
        <v>6.1934430002247201</v>
      </c>
      <c r="H17" s="11">
        <v>1.4128247853347575</v>
      </c>
      <c r="I17" s="11">
        <v>0.18176562466376409</v>
      </c>
      <c r="J17" s="11">
        <v>6.9660604742452836</v>
      </c>
      <c r="K17" s="11">
        <v>0.31734067413067307</v>
      </c>
      <c r="L17" s="11">
        <v>1.1138773675</v>
      </c>
      <c r="M17" s="11">
        <v>91.14746774999999</v>
      </c>
      <c r="N17" s="11">
        <v>55.134031597000003</v>
      </c>
      <c r="O17" s="15">
        <v>0.1013262136291979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1.3496076827472401E-2</v>
      </c>
      <c r="D21" s="11">
        <v>0</v>
      </c>
      <c r="E21" s="11">
        <v>1.3486512710248182E-2</v>
      </c>
      <c r="F21" s="11">
        <v>2.4747493560328637E-2</v>
      </c>
      <c r="G21" s="11">
        <v>0</v>
      </c>
      <c r="H21" s="11">
        <v>2.0470742246019417E-2</v>
      </c>
      <c r="I21" s="11">
        <v>0.17247215296084831</v>
      </c>
      <c r="J21" s="11">
        <v>0</v>
      </c>
      <c r="K21" s="11">
        <v>0.16902552789696659</v>
      </c>
      <c r="L21" s="11">
        <v>3.0227399999999998</v>
      </c>
      <c r="M21" s="11">
        <v>0</v>
      </c>
      <c r="N21" s="11">
        <v>1.2090959999999999</v>
      </c>
      <c r="O21" s="15">
        <v>3.011465160770584E-2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5.4210431994386422E-4</v>
      </c>
      <c r="D22" s="11">
        <v>0</v>
      </c>
      <c r="E22" s="11">
        <v>5.4172015280181415E-4</v>
      </c>
      <c r="F22" s="11">
        <v>0</v>
      </c>
      <c r="G22" s="11">
        <v>0</v>
      </c>
      <c r="H22" s="11">
        <v>0</v>
      </c>
      <c r="I22" s="11">
        <v>4.1615860083360056E-3</v>
      </c>
      <c r="J22" s="11">
        <v>0</v>
      </c>
      <c r="K22" s="11">
        <v>4.0784222836674428E-3</v>
      </c>
      <c r="L22" s="11">
        <v>0</v>
      </c>
      <c r="M22" s="11">
        <v>0</v>
      </c>
      <c r="N22" s="11">
        <v>0</v>
      </c>
      <c r="O22" s="15">
        <v>9.1373498780098871E-4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7.2568918256724207E-2</v>
      </c>
      <c r="D25" s="11">
        <v>5.568808824421053</v>
      </c>
      <c r="E25" s="11">
        <v>7.6463878505318911E-2</v>
      </c>
      <c r="F25" s="11">
        <v>0.43880462367159634</v>
      </c>
      <c r="G25" s="11">
        <v>6.1934430002247201</v>
      </c>
      <c r="H25" s="11">
        <v>1.4332955275807771</v>
      </c>
      <c r="I25" s="11">
        <v>0.35839936363294839</v>
      </c>
      <c r="J25" s="11">
        <v>6.9660604742452836</v>
      </c>
      <c r="K25" s="11">
        <v>0.49044462431130714</v>
      </c>
      <c r="L25" s="11">
        <v>4.1366173674999995</v>
      </c>
      <c r="M25" s="11">
        <v>91.14746774999999</v>
      </c>
      <c r="N25" s="11">
        <v>56.343127597000006</v>
      </c>
      <c r="O25" s="11">
        <v>0.13235460022470472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0.13172729639148709</v>
      </c>
      <c r="D29" s="11">
        <v>4.7233404371578933</v>
      </c>
      <c r="E29" s="11">
        <v>0.1349811846797607</v>
      </c>
      <c r="F29" s="11">
        <v>0.83626573194835696</v>
      </c>
      <c r="G29" s="11">
        <v>1.5718733842696633</v>
      </c>
      <c r="H29" s="11">
        <v>0.96339016118446619</v>
      </c>
      <c r="I29" s="11">
        <v>0.54872668490541832</v>
      </c>
      <c r="J29" s="11">
        <v>37.612606297798749</v>
      </c>
      <c r="K29" s="11">
        <v>1.2893986962734871</v>
      </c>
      <c r="L29" s="11">
        <v>39.889579312499997</v>
      </c>
      <c r="M29" s="11">
        <v>46.773595</v>
      </c>
      <c r="N29" s="11">
        <v>44.019988724999997</v>
      </c>
      <c r="O29" s="15">
        <v>0.26570579422965501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2.6756562730944082E-4</v>
      </c>
      <c r="D31" s="11">
        <v>0</v>
      </c>
      <c r="E31" s="11">
        <v>2.6737601450140241E-4</v>
      </c>
      <c r="F31" s="11">
        <v>0</v>
      </c>
      <c r="G31" s="11">
        <v>0</v>
      </c>
      <c r="H31" s="11">
        <v>0</v>
      </c>
      <c r="I31" s="11">
        <v>3.288892080795127E-3</v>
      </c>
      <c r="J31" s="11">
        <v>0</v>
      </c>
      <c r="K31" s="11">
        <v>3.2231679758687867E-3</v>
      </c>
      <c r="L31" s="11">
        <v>0</v>
      </c>
      <c r="M31" s="11">
        <v>0</v>
      </c>
      <c r="N31" s="11">
        <v>0</v>
      </c>
      <c r="O31" s="15">
        <v>5.7894561606336046E-4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0.13199486201879654</v>
      </c>
      <c r="D33" s="11">
        <v>4.7233404371578933</v>
      </c>
      <c r="E33" s="11">
        <v>0.13524856069426211</v>
      </c>
      <c r="F33" s="11">
        <v>0.83626573194835696</v>
      </c>
      <c r="G33" s="11">
        <v>1.5718733842696633</v>
      </c>
      <c r="H33" s="11">
        <v>0.96339016118446619</v>
      </c>
      <c r="I33" s="11">
        <v>0.5520155769862134</v>
      </c>
      <c r="J33" s="11">
        <v>37.612606297798749</v>
      </c>
      <c r="K33" s="11">
        <v>1.2926218642493559</v>
      </c>
      <c r="L33" s="11">
        <v>39.889579312499997</v>
      </c>
      <c r="M33" s="11">
        <v>46.773595</v>
      </c>
      <c r="N33" s="11">
        <v>44.019988724999997</v>
      </c>
      <c r="O33" s="11">
        <v>0.26628473984571838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133961</v>
      </c>
      <c r="D37" s="49">
        <v>95</v>
      </c>
      <c r="E37" s="49">
        <v>134056</v>
      </c>
      <c r="F37" s="49">
        <v>426</v>
      </c>
      <c r="G37" s="49">
        <v>89</v>
      </c>
      <c r="H37" s="49">
        <v>515</v>
      </c>
      <c r="I37" s="49">
        <v>15595</v>
      </c>
      <c r="J37" s="49">
        <v>318</v>
      </c>
      <c r="K37" s="49">
        <v>15913</v>
      </c>
      <c r="L37" s="49">
        <v>8</v>
      </c>
      <c r="M37" s="49">
        <v>12</v>
      </c>
      <c r="N37" s="49">
        <v>20</v>
      </c>
      <c r="O37" s="49">
        <v>150504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28839.865880486504</v>
      </c>
      <c r="D38" s="49">
        <v>641.41402513661205</v>
      </c>
      <c r="E38" s="49">
        <v>29481.279905623116</v>
      </c>
      <c r="F38" s="49">
        <v>283.85789746017088</v>
      </c>
      <c r="G38" s="49">
        <v>208.13658589420655</v>
      </c>
      <c r="H38" s="49">
        <v>491.99448335437739</v>
      </c>
      <c r="I38" s="49">
        <v>13958.547433037003</v>
      </c>
      <c r="J38" s="49">
        <v>15333.618951694249</v>
      </c>
      <c r="K38" s="49">
        <v>29292.166384731252</v>
      </c>
      <c r="L38" s="49">
        <v>139.85108569299553</v>
      </c>
      <c r="M38" s="49">
        <v>1128.2283180327868</v>
      </c>
      <c r="N38" s="49">
        <v>1268.0794037257824</v>
      </c>
      <c r="O38" s="49">
        <v>60533.520177434526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817805.78839996434</v>
      </c>
      <c r="D39" s="49">
        <v>4926.2240000000011</v>
      </c>
      <c r="E39" s="49">
        <v>822732.01239996438</v>
      </c>
      <c r="F39" s="49">
        <v>3067.8450000000084</v>
      </c>
      <c r="G39" s="49">
        <v>2867.22</v>
      </c>
      <c r="H39" s="49">
        <v>5935.0650000000078</v>
      </c>
      <c r="I39" s="49">
        <v>99553.783799998637</v>
      </c>
      <c r="J39" s="49">
        <v>80634.39</v>
      </c>
      <c r="K39" s="49">
        <v>180188.17379999865</v>
      </c>
      <c r="L39" s="49">
        <v>255.41500000000002</v>
      </c>
      <c r="M39" s="49">
        <v>6106</v>
      </c>
      <c r="N39" s="49">
        <v>6361.415</v>
      </c>
      <c r="O39" s="49">
        <v>1015216.6661999631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BF6C213-558A-44B4-8375-401C3A318C6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0C06-3D17-495D-908D-63EE9895E9E0}">
  <dimension ref="A1:AC46"/>
  <sheetViews>
    <sheetView topLeftCell="A6"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1.4729267837524177E-2</v>
      </c>
      <c r="D17" s="11">
        <v>0.57717645561538455</v>
      </c>
      <c r="E17" s="11">
        <v>1.5200298787798751E-2</v>
      </c>
      <c r="F17" s="11">
        <v>4.8374661317567576E-2</v>
      </c>
      <c r="G17" s="11">
        <v>0.45163366072932337</v>
      </c>
      <c r="H17" s="11">
        <v>8.9098614940774493E-2</v>
      </c>
      <c r="I17" s="11">
        <v>3.2601093801498129E-2</v>
      </c>
      <c r="J17" s="11">
        <v>0.24709911250000002</v>
      </c>
      <c r="K17" s="11">
        <v>3.8537674071376551E-2</v>
      </c>
      <c r="L17" s="11">
        <v>5.6003946666666664</v>
      </c>
      <c r="M17" s="11">
        <v>1.2006390812500001</v>
      </c>
      <c r="N17" s="11">
        <v>1.8953373315789472</v>
      </c>
      <c r="O17" s="15">
        <v>2.5255443828615151E-2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9.4963391360412628E-3</v>
      </c>
      <c r="D18" s="11">
        <v>0</v>
      </c>
      <c r="E18" s="11">
        <v>9.4883862655414548E-3</v>
      </c>
      <c r="F18" s="11">
        <v>9.2112508445945951E-5</v>
      </c>
      <c r="G18" s="11">
        <v>0</v>
      </c>
      <c r="H18" s="11">
        <v>8.2810334092634784E-5</v>
      </c>
      <c r="I18" s="11">
        <v>4.7293516853932585E-2</v>
      </c>
      <c r="J18" s="11">
        <v>0</v>
      </c>
      <c r="K18" s="11">
        <v>4.5984592134013111E-2</v>
      </c>
      <c r="L18" s="11">
        <v>0</v>
      </c>
      <c r="M18" s="11">
        <v>0</v>
      </c>
      <c r="N18" s="11">
        <v>0</v>
      </c>
      <c r="O18" s="15">
        <v>1.3959243622035196E-2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1.6574323308270675E-2</v>
      </c>
      <c r="H20" s="11">
        <v>1.6737927107061503E-3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1.124399387911247E-4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8.8957226315925213E-3</v>
      </c>
      <c r="D21" s="11">
        <v>0</v>
      </c>
      <c r="E21" s="11">
        <v>8.8882727575855178E-3</v>
      </c>
      <c r="F21" s="11">
        <v>1.2986785701013512E-2</v>
      </c>
      <c r="G21" s="11">
        <v>0</v>
      </c>
      <c r="H21" s="11">
        <v>1.1675287980258161E-2</v>
      </c>
      <c r="I21" s="11">
        <v>1.4597906756554306E-2</v>
      </c>
      <c r="J21" s="11">
        <v>0</v>
      </c>
      <c r="K21" s="11">
        <v>1.4193886030589947E-2</v>
      </c>
      <c r="L21" s="11">
        <v>0</v>
      </c>
      <c r="M21" s="11">
        <v>0</v>
      </c>
      <c r="N21" s="11">
        <v>0</v>
      </c>
      <c r="O21" s="15">
        <v>9.8100190423871456E-3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3.3121329605157963E-2</v>
      </c>
      <c r="D25" s="11">
        <v>0.57717645561538455</v>
      </c>
      <c r="E25" s="11">
        <v>3.357695781092572E-2</v>
      </c>
      <c r="F25" s="11">
        <v>6.1453559527027031E-2</v>
      </c>
      <c r="G25" s="11">
        <v>0.46820798403759406</v>
      </c>
      <c r="H25" s="11">
        <v>0.10253050596583144</v>
      </c>
      <c r="I25" s="11">
        <v>9.4492517411985028E-2</v>
      </c>
      <c r="J25" s="11">
        <v>0.24709911250000002</v>
      </c>
      <c r="K25" s="11">
        <v>9.8716152235979612E-2</v>
      </c>
      <c r="L25" s="11">
        <v>5.6003946666666664</v>
      </c>
      <c r="M25" s="11">
        <v>1.2006390812500001</v>
      </c>
      <c r="N25" s="11">
        <v>1.8953373315789472</v>
      </c>
      <c r="O25" s="11">
        <v>4.9137146431828621E-2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2.7304195996131528E-2</v>
      </c>
      <c r="D29" s="11">
        <v>0</v>
      </c>
      <c r="E29" s="11">
        <v>2.7281329633447142E-2</v>
      </c>
      <c r="F29" s="11">
        <v>0.10927895836148649</v>
      </c>
      <c r="G29" s="11">
        <v>0.22983426315789474</v>
      </c>
      <c r="H29" s="11">
        <v>0.12145348800303721</v>
      </c>
      <c r="I29" s="11">
        <v>2.6540510112359552E-2</v>
      </c>
      <c r="J29" s="11">
        <v>0.10237515789473683</v>
      </c>
      <c r="K29" s="11">
        <v>2.8639356882738529E-2</v>
      </c>
      <c r="L29" s="11">
        <v>0</v>
      </c>
      <c r="M29" s="11">
        <v>0</v>
      </c>
      <c r="N29" s="11">
        <v>0</v>
      </c>
      <c r="O29" s="15">
        <v>3.3771282713593476E-2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2.7304195996131528E-2</v>
      </c>
      <c r="D33" s="11">
        <v>0</v>
      </c>
      <c r="E33" s="11">
        <v>2.7281329633447142E-2</v>
      </c>
      <c r="F33" s="11">
        <v>0.10927895836148649</v>
      </c>
      <c r="G33" s="11">
        <v>0.22983426315789474</v>
      </c>
      <c r="H33" s="11">
        <v>0.12145348800303721</v>
      </c>
      <c r="I33" s="11">
        <v>2.6540510112359552E-2</v>
      </c>
      <c r="J33" s="11">
        <v>0.10237515789473683</v>
      </c>
      <c r="K33" s="11">
        <v>2.8639356882738529E-2</v>
      </c>
      <c r="L33" s="11">
        <v>0</v>
      </c>
      <c r="M33" s="11">
        <v>0</v>
      </c>
      <c r="N33" s="11">
        <v>0</v>
      </c>
      <c r="O33" s="11">
        <v>3.3771282713593476E-2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15510</v>
      </c>
      <c r="D37" s="49">
        <v>13</v>
      </c>
      <c r="E37" s="49">
        <v>15523</v>
      </c>
      <c r="F37" s="49">
        <v>1184</v>
      </c>
      <c r="G37" s="49">
        <v>133</v>
      </c>
      <c r="H37" s="49">
        <v>1317</v>
      </c>
      <c r="I37" s="49">
        <v>2670</v>
      </c>
      <c r="J37" s="49">
        <v>76</v>
      </c>
      <c r="K37" s="49">
        <v>2746</v>
      </c>
      <c r="L37" s="49">
        <v>3</v>
      </c>
      <c r="M37" s="49">
        <v>16</v>
      </c>
      <c r="N37" s="49">
        <v>19</v>
      </c>
      <c r="O37" s="49">
        <v>19605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3081.7535808813527</v>
      </c>
      <c r="D38" s="49">
        <v>53.629600000000003</v>
      </c>
      <c r="E38" s="49">
        <v>3135.3831808813529</v>
      </c>
      <c r="F38" s="49">
        <v>805.34554543921899</v>
      </c>
      <c r="G38" s="49">
        <v>824.77115414791263</v>
      </c>
      <c r="H38" s="49">
        <v>1630.1166995871317</v>
      </c>
      <c r="I38" s="49">
        <v>1151.2326754547398</v>
      </c>
      <c r="J38" s="49">
        <v>734.16403612619365</v>
      </c>
      <c r="K38" s="49">
        <v>1885.3967115809335</v>
      </c>
      <c r="L38" s="49">
        <v>22.429786338797815</v>
      </c>
      <c r="M38" s="49">
        <v>2002.6402977800547</v>
      </c>
      <c r="N38" s="49">
        <v>2025.0700841188525</v>
      </c>
      <c r="O38" s="49">
        <v>8675.9666761682711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72333.54399999931</v>
      </c>
      <c r="D39" s="49">
        <v>525.19999999999993</v>
      </c>
      <c r="E39" s="49">
        <v>72858.743999999308</v>
      </c>
      <c r="F39" s="49">
        <v>12020.29200000001</v>
      </c>
      <c r="G39" s="49">
        <v>9458.2000000000007</v>
      </c>
      <c r="H39" s="49">
        <v>21478.492000000013</v>
      </c>
      <c r="I39" s="49">
        <v>15199.826000000015</v>
      </c>
      <c r="J39" s="49">
        <v>20501</v>
      </c>
      <c r="K39" s="49">
        <v>35700.826000000015</v>
      </c>
      <c r="L39" s="49">
        <v>184.15799999999999</v>
      </c>
      <c r="M39" s="49">
        <v>20800.900000000001</v>
      </c>
      <c r="N39" s="49">
        <v>20985.058000000001</v>
      </c>
      <c r="O39" s="49">
        <v>151023.11999999933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4867D508-A620-48CE-A583-4B4FF2B14BB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6D48-B9DD-489C-86C9-474C06510857}">
  <dimension ref="A1:AC46"/>
  <sheetViews>
    <sheetView zoomScale="80" zoomScaleNormal="80" workbookViewId="0">
      <selection activeCell="G19" sqref="G1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50" t="s">
        <v>4</v>
      </c>
      <c r="B1" s="51"/>
      <c r="C1" s="51"/>
      <c r="D1" s="1"/>
      <c r="E1" s="1"/>
      <c r="F1" s="1"/>
    </row>
    <row r="2" spans="1:29" x14ac:dyDescent="0.3">
      <c r="A2" s="2" t="s">
        <v>5</v>
      </c>
      <c r="B2" s="52" t="s">
        <v>6</v>
      </c>
      <c r="C2" s="52"/>
      <c r="D2" s="3"/>
      <c r="E2" s="3"/>
      <c r="F2" s="3"/>
    </row>
    <row r="3" spans="1:29" x14ac:dyDescent="0.3">
      <c r="A3" s="2" t="s">
        <v>7</v>
      </c>
      <c r="B3" s="53" t="s">
        <v>40</v>
      </c>
      <c r="C3" s="53"/>
      <c r="D3" s="4"/>
      <c r="E3" s="4"/>
      <c r="F3" s="4"/>
    </row>
    <row r="4" spans="1:29" x14ac:dyDescent="0.3">
      <c r="A4" s="2" t="s">
        <v>8</v>
      </c>
      <c r="B4" s="52">
        <v>4</v>
      </c>
      <c r="C4" s="52"/>
      <c r="D4" s="3"/>
      <c r="E4" s="3"/>
      <c r="F4" s="3"/>
    </row>
    <row r="5" spans="1:29" x14ac:dyDescent="0.3">
      <c r="A5" s="2" t="s">
        <v>9</v>
      </c>
      <c r="B5" s="54"/>
      <c r="C5" s="55"/>
      <c r="D5" s="3"/>
      <c r="E5" s="3"/>
      <c r="F5" s="3"/>
    </row>
    <row r="6" spans="1:29" ht="15" customHeight="1" x14ac:dyDescent="0.3">
      <c r="A6" s="2" t="s">
        <v>10</v>
      </c>
      <c r="B6" s="54"/>
      <c r="C6" s="55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61" t="s">
        <v>33</v>
      </c>
      <c r="B13" s="61"/>
      <c r="C13" s="62" t="s">
        <v>25</v>
      </c>
      <c r="D13" s="62"/>
      <c r="E13" s="62"/>
      <c r="F13" s="62" t="s">
        <v>26</v>
      </c>
      <c r="G13" s="62"/>
      <c r="H13" s="62"/>
      <c r="I13" s="62" t="s">
        <v>27</v>
      </c>
      <c r="J13" s="62"/>
      <c r="K13" s="62"/>
      <c r="L13" s="62" t="s">
        <v>28</v>
      </c>
      <c r="M13" s="62"/>
      <c r="N13" s="62"/>
      <c r="O13" s="63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63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5.0763100915787826E-5</v>
      </c>
      <c r="D15" s="11">
        <v>0</v>
      </c>
      <c r="E15" s="11">
        <v>5.0744353421744724E-5</v>
      </c>
      <c r="F15" s="11">
        <v>8.2238830578512388E-5</v>
      </c>
      <c r="G15" s="11">
        <v>0</v>
      </c>
      <c r="H15" s="11">
        <v>7.8261097129374749E-5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4.4592162398959924E-5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1.8874083591153366E-2</v>
      </c>
      <c r="D17" s="11">
        <v>0.83770837636363649</v>
      </c>
      <c r="E17" s="11">
        <v>1.9176490078328029E-2</v>
      </c>
      <c r="F17" s="11">
        <v>0.10430275985247933</v>
      </c>
      <c r="G17" s="11">
        <v>0.91171874857723567</v>
      </c>
      <c r="H17" s="11">
        <v>0.14335591227605188</v>
      </c>
      <c r="I17" s="11">
        <v>3.5766109675856667E-2</v>
      </c>
      <c r="J17" s="11">
        <v>1.4372600435294118</v>
      </c>
      <c r="K17" s="11">
        <v>4.5876611214371601E-2</v>
      </c>
      <c r="L17" s="11">
        <v>1.0331958416769231</v>
      </c>
      <c r="M17" s="11">
        <v>2.3088361377272726</v>
      </c>
      <c r="N17" s="11">
        <v>1.5481332088899082</v>
      </c>
      <c r="O17" s="15">
        <v>2.7278138428164986E-2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5.4153095622914843E-3</v>
      </c>
      <c r="D21" s="11">
        <v>0</v>
      </c>
      <c r="E21" s="11">
        <v>5.4133096158357112E-3</v>
      </c>
      <c r="F21" s="11">
        <v>1.0602094029338843E-2</v>
      </c>
      <c r="G21" s="11">
        <v>0</v>
      </c>
      <c r="H21" s="11">
        <v>1.0089291211561149E-2</v>
      </c>
      <c r="I21" s="11">
        <v>7.0775730281734004E-3</v>
      </c>
      <c r="J21" s="11">
        <v>0</v>
      </c>
      <c r="K21" s="11">
        <v>7.0265147886321537E-3</v>
      </c>
      <c r="L21" s="11">
        <v>0</v>
      </c>
      <c r="M21" s="11">
        <v>0</v>
      </c>
      <c r="N21" s="11">
        <v>0</v>
      </c>
      <c r="O21" s="15">
        <v>5.7346601932288539E-3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2.4066440630527755E-5</v>
      </c>
      <c r="D22" s="11">
        <v>0</v>
      </c>
      <c r="E22" s="11">
        <v>2.4057552571204746E-5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2.0251941759463382E-5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61" t="s">
        <v>29</v>
      </c>
      <c r="B25" s="61"/>
      <c r="C25" s="11">
        <v>2.4364222694991167E-2</v>
      </c>
      <c r="D25" s="11">
        <v>0.83770837636363649</v>
      </c>
      <c r="E25" s="11">
        <v>2.466460160015669E-2</v>
      </c>
      <c r="F25" s="11">
        <v>0.11498709271239668</v>
      </c>
      <c r="G25" s="11">
        <v>0.91171874857723567</v>
      </c>
      <c r="H25" s="11">
        <v>0.15352346458474242</v>
      </c>
      <c r="I25" s="11">
        <v>4.2843682704030064E-2</v>
      </c>
      <c r="J25" s="11">
        <v>1.4372600435294118</v>
      </c>
      <c r="K25" s="11">
        <v>5.2903126003003759E-2</v>
      </c>
      <c r="L25" s="11">
        <v>1.0331958416769231</v>
      </c>
      <c r="M25" s="11">
        <v>2.3088361377272726</v>
      </c>
      <c r="N25" s="11">
        <v>1.5481332088899082</v>
      </c>
      <c r="O25" s="11">
        <v>3.3077642725552261E-2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61" t="s">
        <v>34</v>
      </c>
      <c r="B26" s="61"/>
      <c r="C26" s="62" t="s">
        <v>25</v>
      </c>
      <c r="D26" s="62"/>
      <c r="E26" s="62"/>
      <c r="F26" s="62" t="s">
        <v>26</v>
      </c>
      <c r="G26" s="62"/>
      <c r="H26" s="62"/>
      <c r="I26" s="62" t="s">
        <v>27</v>
      </c>
      <c r="J26" s="62"/>
      <c r="K26" s="62"/>
      <c r="L26" s="62" t="s">
        <v>28</v>
      </c>
      <c r="M26" s="62"/>
      <c r="N26" s="62"/>
      <c r="O26" s="63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63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0.21676612027921455</v>
      </c>
      <c r="D29" s="11">
        <v>11.108086262727273</v>
      </c>
      <c r="E29" s="11">
        <v>0.22078843089082875</v>
      </c>
      <c r="F29" s="11">
        <v>0.48475249511570256</v>
      </c>
      <c r="G29" s="11">
        <v>6.560014873170732</v>
      </c>
      <c r="H29" s="11">
        <v>0.77860120628391671</v>
      </c>
      <c r="I29" s="11">
        <v>0.62741562998347222</v>
      </c>
      <c r="J29" s="11">
        <v>6.8964282143137252</v>
      </c>
      <c r="K29" s="11">
        <v>0.67264084277091718</v>
      </c>
      <c r="L29" s="11">
        <v>23.260427152461538</v>
      </c>
      <c r="M29" s="11">
        <v>36.911711363636364</v>
      </c>
      <c r="N29" s="11">
        <v>28.771037292752293</v>
      </c>
      <c r="O29" s="15">
        <v>0.32365840493921583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2.1356696248740512E-2</v>
      </c>
      <c r="D31" s="11">
        <v>0</v>
      </c>
      <c r="E31" s="11">
        <v>2.1348808934362935E-2</v>
      </c>
      <c r="F31" s="11">
        <v>4.0768287859504126E-3</v>
      </c>
      <c r="G31" s="11">
        <v>0</v>
      </c>
      <c r="H31" s="11">
        <v>3.8796404490758943E-3</v>
      </c>
      <c r="I31" s="11">
        <v>2.5096917663592649E-2</v>
      </c>
      <c r="J31" s="11">
        <v>0</v>
      </c>
      <c r="K31" s="11">
        <v>2.4915866273700404E-2</v>
      </c>
      <c r="L31" s="11">
        <v>0.1788664153846154</v>
      </c>
      <c r="M31" s="11">
        <v>0</v>
      </c>
      <c r="N31" s="11">
        <v>0.10666345871559633</v>
      </c>
      <c r="O31" s="15">
        <v>2.1493042585079513E-2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61" t="s">
        <v>29</v>
      </c>
      <c r="B33" s="61"/>
      <c r="C33" s="11">
        <v>0.23812281652795506</v>
      </c>
      <c r="D33" s="11">
        <v>11.108086262727273</v>
      </c>
      <c r="E33" s="11">
        <v>0.2421372398251917</v>
      </c>
      <c r="F33" s="11">
        <v>0.48882932390165296</v>
      </c>
      <c r="G33" s="11">
        <v>6.560014873170732</v>
      </c>
      <c r="H33" s="11">
        <v>0.78248084673299256</v>
      </c>
      <c r="I33" s="11">
        <v>0.6525125476470649</v>
      </c>
      <c r="J33" s="11">
        <v>6.8964282143137252</v>
      </c>
      <c r="K33" s="11">
        <v>0.69755670904461753</v>
      </c>
      <c r="L33" s="11">
        <v>23.439293567846153</v>
      </c>
      <c r="M33" s="11">
        <v>36.911711363636364</v>
      </c>
      <c r="N33" s="11">
        <v>28.877700751467888</v>
      </c>
      <c r="O33" s="11">
        <v>0.34515144752429533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63" t="s">
        <v>35</v>
      </c>
      <c r="C35" s="64" t="s">
        <v>25</v>
      </c>
      <c r="D35" s="64"/>
      <c r="E35" s="64"/>
      <c r="F35" s="64" t="s">
        <v>26</v>
      </c>
      <c r="G35" s="64"/>
      <c r="H35" s="64"/>
      <c r="I35" s="64" t="s">
        <v>27</v>
      </c>
      <c r="J35" s="64"/>
      <c r="K35" s="64"/>
      <c r="L35" s="64" t="s">
        <v>94</v>
      </c>
      <c r="M35" s="64"/>
      <c r="N35" s="64"/>
      <c r="O35" s="63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63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63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89322</v>
      </c>
      <c r="D37" s="49">
        <v>33</v>
      </c>
      <c r="E37" s="49">
        <v>89355</v>
      </c>
      <c r="F37" s="49">
        <v>2420</v>
      </c>
      <c r="G37" s="49">
        <v>123</v>
      </c>
      <c r="H37" s="49">
        <v>2543</v>
      </c>
      <c r="I37" s="49">
        <v>14037</v>
      </c>
      <c r="J37" s="49">
        <v>102</v>
      </c>
      <c r="K37" s="49">
        <v>14139</v>
      </c>
      <c r="L37" s="49">
        <v>65</v>
      </c>
      <c r="M37" s="49">
        <v>44</v>
      </c>
      <c r="N37" s="49">
        <v>109</v>
      </c>
      <c r="O37" s="49">
        <v>106146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20009.924338530309</v>
      </c>
      <c r="D38" s="49">
        <v>269.82569999999998</v>
      </c>
      <c r="E38" s="49">
        <v>20279.75003853031</v>
      </c>
      <c r="F38" s="49">
        <v>522.83972355051583</v>
      </c>
      <c r="G38" s="49">
        <v>353.08637841530054</v>
      </c>
      <c r="H38" s="49">
        <v>875.92610196581631</v>
      </c>
      <c r="I38" s="49">
        <v>8587.2133961952004</v>
      </c>
      <c r="J38" s="49">
        <v>3686.2237830750014</v>
      </c>
      <c r="K38" s="49">
        <v>12273.437179270202</v>
      </c>
      <c r="L38" s="49">
        <v>457.09490437158468</v>
      </c>
      <c r="M38" s="49">
        <v>5123.5588099043716</v>
      </c>
      <c r="N38" s="49">
        <v>5580.6537142759562</v>
      </c>
      <c r="O38" s="49">
        <v>39009.767034042285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482486.42420000955</v>
      </c>
      <c r="D39" s="49">
        <v>915.9</v>
      </c>
      <c r="E39" s="49">
        <v>483402.32420000958</v>
      </c>
      <c r="F39" s="49">
        <v>13128.424000000034</v>
      </c>
      <c r="G39" s="49">
        <v>4918</v>
      </c>
      <c r="H39" s="49">
        <v>18046.424000000035</v>
      </c>
      <c r="I39" s="49">
        <v>86913.963599998606</v>
      </c>
      <c r="J39" s="49">
        <v>25494.5</v>
      </c>
      <c r="K39" s="49">
        <v>112408.46359999861</v>
      </c>
      <c r="L39" s="49">
        <v>2016.7579999999998</v>
      </c>
      <c r="M39" s="49">
        <v>23372.114000000001</v>
      </c>
      <c r="N39" s="49">
        <v>25388.872000000003</v>
      </c>
      <c r="O39" s="49">
        <v>639246.08380000817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56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6" t="s">
        <v>37</v>
      </c>
      <c r="C43" s="56"/>
      <c r="D43" s="56"/>
      <c r="E43" s="56"/>
      <c r="F43" s="56"/>
      <c r="G43" s="56"/>
      <c r="H43" s="56"/>
      <c r="I43" s="56"/>
      <c r="J43" s="56"/>
      <c r="K43" s="56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6" t="s">
        <v>38</v>
      </c>
      <c r="C44" s="56"/>
      <c r="D44" s="56"/>
      <c r="E44" s="56"/>
      <c r="F44" s="56"/>
      <c r="G44" s="56"/>
      <c r="H44" s="56"/>
      <c r="I44" s="56"/>
      <c r="J44" s="56"/>
      <c r="K44" s="56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7:C7"/>
    <mergeCell ref="B8:C8"/>
    <mergeCell ref="B9:C9"/>
    <mergeCell ref="B10:C10"/>
    <mergeCell ref="B11:C11"/>
    <mergeCell ref="B6:C6"/>
    <mergeCell ref="A1:C1"/>
    <mergeCell ref="B2:C2"/>
    <mergeCell ref="B3:C3"/>
    <mergeCell ref="B4:C4"/>
    <mergeCell ref="B5:C5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5B4FCA5B-6886-4D58-A337-397F6CC8F4A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1f4efbfe-897a-4026-a4d3-65d70750d5f7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AEBB705-FA92-4010-BD7D-64DA39576A1F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f560730-74aa-484c-ab22-071dc6bdcd2d}" enabled="1" method="Privileged" siteId="{2c6d33c0-d62b-4623-b965-c88a0515e03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52</vt:i4>
      </vt:variant>
    </vt:vector>
  </HeadingPairs>
  <TitlesOfParts>
    <vt:vector size="52" baseType="lpstr">
      <vt:lpstr>AYDIN - EFELER</vt:lpstr>
      <vt:lpstr>AYDIN - BOZDOĞAN</vt:lpstr>
      <vt:lpstr>AYDIN - ÇİNE</vt:lpstr>
      <vt:lpstr>AYDIN - GERMENCİK</vt:lpstr>
      <vt:lpstr>AYDIN - KARACASU</vt:lpstr>
      <vt:lpstr>AYDIN - KOÇARLI</vt:lpstr>
      <vt:lpstr>AYDIN - KUŞADASI</vt:lpstr>
      <vt:lpstr>AYDIN - KUYUCAK</vt:lpstr>
      <vt:lpstr>AYDIN - NAZİLLİ</vt:lpstr>
      <vt:lpstr>AYDIN - SÖKE</vt:lpstr>
      <vt:lpstr>AYDIN - SULTANHİSAR</vt:lpstr>
      <vt:lpstr>AYDIN - YENİPAZAR</vt:lpstr>
      <vt:lpstr>AYDIN - BUHARKENT</vt:lpstr>
      <vt:lpstr>AYDIN - İNCİRLİOVA</vt:lpstr>
      <vt:lpstr>AYDIN - KARPUZLU</vt:lpstr>
      <vt:lpstr>AYDIN - KÖŞK</vt:lpstr>
      <vt:lpstr>AYDIN - DİDİM</vt:lpstr>
      <vt:lpstr>DENİZLİ - MERKEZEFENDİ</vt:lpstr>
      <vt:lpstr>DENİZLİ - ACIPAYAM</vt:lpstr>
      <vt:lpstr>DENİZLİ - BABADAĞ</vt:lpstr>
      <vt:lpstr>DENİZLİ - BAKLAN</vt:lpstr>
      <vt:lpstr>DENİZLİ - BEKİLLİ</vt:lpstr>
      <vt:lpstr>DENİZLİ - BEYAĞAÇ</vt:lpstr>
      <vt:lpstr>DENİZLİ - BOZKURT</vt:lpstr>
      <vt:lpstr>DENİZLİ - BULDAN</vt:lpstr>
      <vt:lpstr>DENİZLİ - ÇAL</vt:lpstr>
      <vt:lpstr>DENİZLİ - ÇAMELİ</vt:lpstr>
      <vt:lpstr>DENİZLİ - ÇARDAK</vt:lpstr>
      <vt:lpstr>DENİZLİ - ÇİVRİL</vt:lpstr>
      <vt:lpstr>DENİZLİ - GÜNEY</vt:lpstr>
      <vt:lpstr>DENİZLİ - HONAZ</vt:lpstr>
      <vt:lpstr>DENİZLİ - KALE</vt:lpstr>
      <vt:lpstr>DENİZLİ - SARAYKÖY</vt:lpstr>
      <vt:lpstr>DENİZLİ - SERİNHİSAR</vt:lpstr>
      <vt:lpstr>DENİZLİ - TAVAS</vt:lpstr>
      <vt:lpstr>DENİZLİ - PAMUKKALE</vt:lpstr>
      <vt:lpstr>MUĞLA - MENTEŞE</vt:lpstr>
      <vt:lpstr>MUĞLA - BODRUM</vt:lpstr>
      <vt:lpstr>MUĞLA - DALAMAN</vt:lpstr>
      <vt:lpstr>MUĞLA - DATÇA</vt:lpstr>
      <vt:lpstr>MUĞLA - FETHİYE</vt:lpstr>
      <vt:lpstr>MUĞLA - KÖYCEĞİZ</vt:lpstr>
      <vt:lpstr>MUĞLA - MARMARİS</vt:lpstr>
      <vt:lpstr>MUĞLA - MİLAS</vt:lpstr>
      <vt:lpstr>MUĞLA - ORTACA</vt:lpstr>
      <vt:lpstr>MUĞLA - ULA</vt:lpstr>
      <vt:lpstr>MUĞLA - YATAĞAN</vt:lpstr>
      <vt:lpstr>MUĞLA - KAVAKLIDERE</vt:lpstr>
      <vt:lpstr>MUĞLA - SEYDİKEMER</vt:lpstr>
      <vt:lpstr>Sayfa4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ÖZKAN</dc:creator>
  <cp:keywords>Hizmete Özel, Kişisel Veri İçermez</cp:keywords>
  <cp:lastModifiedBy>Mustafa Türe</cp:lastModifiedBy>
  <dcterms:created xsi:type="dcterms:W3CDTF">2018-03-07T06:32:47Z</dcterms:created>
  <dcterms:modified xsi:type="dcterms:W3CDTF">2026-07-27T08:33:29Z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1f4efbfe-897a-4026-a4d3-65d70750d5f7</vt:lpwstr>
  </property>
  <property fmtid="{D5CDD505-2E9C-101B-9397-08002B2CF9AE}" pid="3" name="ClassifierUsername">
    <vt:lpwstr>Enise ÖKTEM </vt:lpwstr>
  </property>
  <property fmtid="{D5CDD505-2E9C-101B-9397-08002B2CF9AE}" pid="4" name="ClassifiedDateTime">
    <vt:lpwstr>28.02.2024_14:26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2034-02-25</vt:lpwstr>
  </property>
  <property fmtid="{D5CDD505-2E9C-101B-9397-08002B2CF9AE}" pid="8" name="MSIP_Label_cf560730-74aa-484c-ab22-071dc6bdcd2d_Enabled">
    <vt:lpwstr>true</vt:lpwstr>
  </property>
  <property fmtid="{D5CDD505-2E9C-101B-9397-08002B2CF9AE}" pid="9" name="MSIP_Label_cf560730-74aa-484c-ab22-071dc6bdcd2d_SetDate">
    <vt:lpwstr>2024-05-21T06:30:53Z</vt:lpwstr>
  </property>
  <property fmtid="{D5CDD505-2E9C-101B-9397-08002B2CF9AE}" pid="10" name="MSIP_Label_cf560730-74aa-484c-ab22-071dc6bdcd2d_Method">
    <vt:lpwstr>Privileged</vt:lpwstr>
  </property>
  <property fmtid="{D5CDD505-2E9C-101B-9397-08002B2CF9AE}" pid="11" name="MSIP_Label_cf560730-74aa-484c-ab22-071dc6bdcd2d_Name">
    <vt:lpwstr>Tasnif Dışı</vt:lpwstr>
  </property>
  <property fmtid="{D5CDD505-2E9C-101B-9397-08002B2CF9AE}" pid="12" name="MSIP_Label_cf560730-74aa-484c-ab22-071dc6bdcd2d_SiteId">
    <vt:lpwstr>2c6d33c0-d62b-4623-b965-c88a0515e03c</vt:lpwstr>
  </property>
  <property fmtid="{D5CDD505-2E9C-101B-9397-08002B2CF9AE}" pid="13" name="MSIP_Label_cf560730-74aa-484c-ab22-071dc6bdcd2d_ActionId">
    <vt:lpwstr>6871bd4d-b33b-41b5-b4fd-6be86d8c83ef</vt:lpwstr>
  </property>
  <property fmtid="{D5CDD505-2E9C-101B-9397-08002B2CF9AE}" pid="14" name="MSIP_Label_cf560730-74aa-484c-ab22-071dc6bdcd2d_ContentBits">
    <vt:lpwstr>2</vt:lpwstr>
  </property>
</Properties>
</file>